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7845727eff8a13e6/Desktop/Deb stuff/"/>
    </mc:Choice>
  </mc:AlternateContent>
  <xr:revisionPtr revIDLastSave="30" documentId="8_{D4C280BA-76E2-4571-9292-FB6D8B0A882E}" xr6:coauthVersionLast="47" xr6:coauthVersionMax="47" xr10:uidLastSave="{48624562-2C2C-460A-A030-79266AD08313}"/>
  <bookViews>
    <workbookView xWindow="-110" yWindow="-110" windowWidth="19420" windowHeight="11500" xr2:uid="{00000000-000D-0000-FFFF-FFFF00000000}"/>
  </bookViews>
  <sheets>
    <sheet name="12-Week Schedule" sheetId="1" r:id="rId1"/>
    <sheet name="Weekly View" sheetId="2" r:id="rId2"/>
    <sheet name="Dose &amp; Administration" sheetId="3" r:id="rId3"/>
    <sheet name="Dashboard"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4" l="1"/>
  <c r="B4" i="4"/>
  <c r="B6" i="4" l="1"/>
</calcChain>
</file>

<file path=xl/sharedStrings.xml><?xml version="1.0" encoding="utf-8"?>
<sst xmlns="http://schemas.openxmlformats.org/spreadsheetml/2006/main" count="181" uniqueCount="129">
  <si>
    <t>Day</t>
  </si>
  <si>
    <t>Notes</t>
  </si>
  <si>
    <t>Monday</t>
  </si>
  <si>
    <t>NMN</t>
  </si>
  <si>
    <t>500 mg</t>
  </si>
  <si>
    <t>Oral capsule</t>
  </si>
  <si>
    <t>Tuesday</t>
  </si>
  <si>
    <t>Wednesday</t>
  </si>
  <si>
    <t>Thursday</t>
  </si>
  <si>
    <t>Friday</t>
  </si>
  <si>
    <t>Saturday</t>
  </si>
  <si>
    <t>Sunday</t>
  </si>
  <si>
    <t>Selank
NMN</t>
  </si>
  <si>
    <t>MOTS-c
Selank
NMN</t>
  </si>
  <si>
    <t>Full Weekly Schedule — Amount + Route</t>
  </si>
  <si>
    <t>Morning — Compound</t>
  </si>
  <si>
    <t>Morning — Amount</t>
  </si>
  <si>
    <t>Morning — Administration</t>
  </si>
  <si>
    <t>Before Bed — Compound</t>
  </si>
  <si>
    <t>Before Bed — Amount</t>
  </si>
  <si>
    <t>Before Bed — Administration</t>
  </si>
  <si>
    <t>Tirzepatide
MOTS-c
Selank
NMN</t>
  </si>
  <si>
    <t>2.5 mg
10 mg
~300 mcg total
500 mg</t>
  </si>
  <si>
    <t>Subcutaneous injection
Subcutaneous injection
Intranasal: 1 spray each nostril
Oral capsule</t>
  </si>
  <si>
    <t>KLOW</t>
  </si>
  <si>
    <t>50 units = 0.5 mL = 10 mg</t>
  </si>
  <si>
    <t>Subcutaneous injection near affected joint</t>
  </si>
  <si>
    <t>~300 mcg total
500 mg</t>
  </si>
  <si>
    <t>Intranasal: 1 spray each nostril
Oral capsule</t>
  </si>
  <si>
    <t>CJC/Ipa
KLOW</t>
  </si>
  <si>
    <t>100 mcg each
50 units = 0.5 mL = 10 mg</t>
  </si>
  <si>
    <t>Subcutaneous injection
Subcutaneous injection</t>
  </si>
  <si>
    <t>10 mg
~300 mcg total
500 mg</t>
  </si>
  <si>
    <t>Subcutaneous injection
Intranasal: 1 spray each nostril
Oral capsule</t>
  </si>
  <si>
    <t>Tirzepatide
Selank
NMN</t>
  </si>
  <si>
    <t>2.5 mg
~300 mcg total
500 mg</t>
  </si>
  <si>
    <t>Subcutaneous injection</t>
  </si>
  <si>
    <t>Staggering</t>
  </si>
  <si>
    <t>Weeks 1–2</t>
  </si>
  <si>
    <t>Tirzepatide + NMN</t>
  </si>
  <si>
    <t>Weeks 3–4</t>
  </si>
  <si>
    <t>Add MOTS-c</t>
  </si>
  <si>
    <t>Weeks 5–6</t>
  </si>
  <si>
    <t>Add Selank</t>
  </si>
  <si>
    <t>Weeks 7+</t>
  </si>
  <si>
    <t>Add CJC/Ipa + KLOW</t>
  </si>
  <si>
    <t>Dose &amp; Administration Reference</t>
  </si>
  <si>
    <t>Compound</t>
  </si>
  <si>
    <t>Amount in Your Plan</t>
  </si>
  <si>
    <t>Administration</t>
  </si>
  <si>
    <t>Timing / Days</t>
  </si>
  <si>
    <t>Reconstitution in Your Notes</t>
  </si>
  <si>
    <t>Resulting Concentration / Volume</t>
  </si>
  <si>
    <t>Storage / Other</t>
  </si>
  <si>
    <t>Tirzepatide</t>
  </si>
  <si>
    <t>2.5 mg</t>
  </si>
  <si>
    <t>Monday + Thursday mornings</t>
  </si>
  <si>
    <t>30 mg vial + 3 mL bacteriostatic water (from your notes)</t>
  </si>
  <si>
    <t>10 mg/mL; 2.5 mg = 0.25 mL = 25 units on U-100 syringe</t>
  </si>
  <si>
    <t>MOTS-c</t>
  </si>
  <si>
    <t>10 mg</t>
  </si>
  <si>
    <t>Mon/Wed/Fri mornings from week 3</t>
  </si>
  <si>
    <t>30 mg vial + 2 mL bacteriostatic water</t>
  </si>
  <si>
    <t>15 mg/mL; 10 mg ≈ 0.67 mL = 67 units on U-100 syringe</t>
  </si>
  <si>
    <t>Selank</t>
  </si>
  <si>
    <t>~300 mcg total</t>
  </si>
  <si>
    <t>Intranasal</t>
  </si>
  <si>
    <t>Mon–Fri mornings from week 5</t>
  </si>
  <si>
    <t>Premixed nasal spray</t>
  </si>
  <si>
    <t>1 spray each nostril = ~300 mcg total (per your notes)</t>
  </si>
  <si>
    <t>Refrigerate after opening</t>
  </si>
  <si>
    <t>Every morning</t>
  </si>
  <si>
    <t>None</t>
  </si>
  <si>
    <t>Usually 1 × 500 mg capsule</t>
  </si>
  <si>
    <t>CJC/Ipa</t>
  </si>
  <si>
    <t>100 mcg CJC + 100 mcg Ipamorelin</t>
  </si>
  <si>
    <t>Tue/Wed/Fri/Sat/Sun before bed from week 7</t>
  </si>
  <si>
    <t>10 mg blend vial + 2 mL bacteriostatic water (from your notes)</t>
  </si>
  <si>
    <t>Exact syringe units depend on how the 10 mg blend is split between CJC and Ipamorelin</t>
  </si>
  <si>
    <t>Dose timing reproduced from your plan</t>
  </si>
  <si>
    <t>Daily before bed from week 7; Monday near affected joint</t>
  </si>
  <si>
    <t>80 mg vial + 4 mL bacteriostatic water</t>
  </si>
  <si>
    <t>20 mg/mL; 10 mg = 0.5 mL = 50 units on U-100 syringe</t>
  </si>
  <si>
    <t>Important: the spreadsheet is a tracker of the protocol you provided. It does not independently validate the medical suitability, sterility, or safety of these products.</t>
  </si>
  <si>
    <t>12-Week Progress Dashboard</t>
  </si>
  <si>
    <t>Start date</t>
  </si>
  <si>
    <t>AM sessions completed</t>
  </si>
  <si>
    <t>PM sessions completed</t>
  </si>
  <si>
    <t>Overall completion</t>
  </si>
  <si>
    <t>Titration Date</t>
  </si>
  <si>
    <t>Pep Stack</t>
  </si>
  <si>
    <t>Date Started OR TO START</t>
  </si>
  <si>
    <t xml:space="preserve">14 WEEK Mitochondrial Enhancement Protocal - NAD+, SS31 &amp; MOTS-c </t>
  </si>
  <si>
    <t xml:space="preserve"> </t>
  </si>
  <si>
    <t>What It Does</t>
  </si>
  <si>
    <t>Reduces anxiety, Boots brain power, Regulates immune system, Improves mood and focus.</t>
  </si>
  <si>
    <t>Stimulates the pituitary gland to release Human Growth Hormone (HGH).                                 Supports                   Muscle mass, fat loss, recovery and sleep.</t>
  </si>
  <si>
    <t>Turns food into useable energy and repairs damaged DNA.                   Supports                    Energy production, DNA repar, Cullular health and Metabolism, Age related issues such as fatigue, muscle weakness and slower celurar repair.</t>
  </si>
  <si>
    <t>Targets and repairs the inner membrane of your cells mitochondria. Boots energy and lowers production of harmful molecles called reative oxygen species (ROS) and prevents damaging electron leaks</t>
  </si>
  <si>
    <r>
      <t xml:space="preserve">
MOTS-c is a mitochondria-derived peptide that regulates metabolism, enhances energy utilization, and improves exercise performance by activating AMPK and other cellular pathways.                                    </t>
    </r>
    <r>
      <rPr>
        <b/>
        <sz val="12"/>
        <rFont val="Carlito"/>
      </rPr>
      <t>Metabolic support:</t>
    </r>
    <r>
      <rPr>
        <sz val="12"/>
        <rFont val="Carlito"/>
      </rPr>
      <t xml:space="preserve"> Helps regulate blood sugar and may aid in obesity and type 2 diabetes management 
</t>
    </r>
    <r>
      <rPr>
        <b/>
        <sz val="12"/>
        <rFont val="Carlito"/>
      </rPr>
      <t>Fat loss and body composition:</t>
    </r>
    <r>
      <rPr>
        <sz val="12"/>
        <rFont val="Carlito"/>
      </rPr>
      <t xml:space="preserve"> Promotes fat oxidation and may support lean mass maintenance 
</t>
    </r>
    <r>
      <rPr>
        <b/>
        <sz val="12"/>
        <rFont val="Carlito"/>
      </rPr>
      <t xml:space="preserve">Exercise and endurance: </t>
    </r>
    <r>
      <rPr>
        <sz val="12"/>
        <rFont val="Carlito"/>
      </rPr>
      <t xml:space="preserve">Enhances running capacity, stamina, and recovery 
</t>
    </r>
    <r>
      <rPr>
        <b/>
        <sz val="12"/>
        <rFont val="Carlito"/>
      </rPr>
      <t xml:space="preserve">Healthy aging and longevity: </t>
    </r>
    <r>
      <rPr>
        <sz val="12"/>
        <rFont val="Carlito"/>
      </rPr>
      <t xml:space="preserve">Supports mitochondrial function and cellular energy regulation, potentially contributing to anti-aging effects 
</t>
    </r>
    <r>
      <rPr>
        <b/>
        <sz val="12"/>
        <rFont val="Carlito"/>
      </rPr>
      <t xml:space="preserve">Inflammation reduction: </t>
    </r>
    <r>
      <rPr>
        <sz val="12"/>
        <rFont val="Carlito"/>
      </rPr>
      <t>May help modulate inflammatory responses in tissues</t>
    </r>
  </si>
  <si>
    <t>OTHERS</t>
  </si>
  <si>
    <r>
      <t xml:space="preserve">
What BPC‑157  (Body Protection Compound) Is Reported to
</t>
    </r>
    <r>
      <rPr>
        <b/>
        <sz val="12"/>
        <rFont val="Carlito"/>
      </rPr>
      <t>1. Tendon &amp; Ligament Repair</t>
    </r>
    <r>
      <rPr>
        <sz val="12"/>
        <rFont val="Carlito"/>
      </rPr>
      <t xml:space="preserve">
Strongest and most replicated preclinical evidence.
Improves fibroblast activity, collagen organization, and mechanical strength in injured tendons/ligaments. 
</t>
    </r>
    <r>
      <rPr>
        <b/>
        <sz val="12"/>
        <rFont val="Carlito"/>
      </rPr>
      <t>2. Muscle Injury Recovery</t>
    </r>
    <r>
      <rPr>
        <sz val="12"/>
        <rFont val="Carlito"/>
      </rPr>
      <t xml:space="preserve">
Reduces inflammation and speeds functional recovery after crush injuries in animal models. 
</t>
    </r>
    <r>
      <rPr>
        <b/>
        <sz val="12"/>
        <rFont val="Carlito"/>
      </rPr>
      <t>3. Gut Protection &amp; Healing</t>
    </r>
    <r>
      <rPr>
        <sz val="12"/>
        <rFont val="Carlito"/>
      </rPr>
      <t xml:space="preserve">
Protects against NSAID‑induced ulcers, inflammatory bowel models, and other GI injuries. 
</t>
    </r>
    <r>
      <rPr>
        <b/>
        <sz val="12"/>
        <rFont val="Carlito"/>
      </rPr>
      <t>4. Neuroprotection</t>
    </r>
    <r>
      <rPr>
        <sz val="12"/>
        <rFont val="Carlito"/>
      </rPr>
      <t xml:space="preserve">
Early evidence for benefits in traumatic brain injury models and mood‑related pathways.
</t>
    </r>
    <r>
      <rPr>
        <b/>
        <sz val="12"/>
        <rFont val="Carlito"/>
      </rPr>
      <t xml:space="preserve">5. Vascular &amp; Systemic Repair
</t>
    </r>
    <r>
      <rPr>
        <sz val="12"/>
        <rFont val="Carlito"/>
      </rPr>
      <t>Supports endothelial repair and reduces oxidative stress markers</t>
    </r>
  </si>
  <si>
    <r>
      <t xml:space="preserve">Retatrutide is a </t>
    </r>
    <r>
      <rPr>
        <b/>
        <sz val="16"/>
        <rFont val="Carlito"/>
      </rPr>
      <t>triple</t>
    </r>
    <r>
      <rPr>
        <sz val="16"/>
        <rFont val="Carlito"/>
      </rPr>
      <t xml:space="preserve"> agonist, once‑weekly injectable drug that activates three metabolic hormone receptors—GIP, GLP‑1, and glucagon—to drive major weight loss, improve blood sugar control, appetite and boost energy expenditure.</t>
    </r>
  </si>
  <si>
    <r>
      <t xml:space="preserve">Tirzepatide is a </t>
    </r>
    <r>
      <rPr>
        <b/>
        <sz val="16"/>
        <rFont val="Carlito"/>
      </rPr>
      <t>dual</t>
    </r>
    <r>
      <rPr>
        <sz val="16"/>
        <rFont val="Carlito"/>
      </rPr>
      <t xml:space="preserve"> GIP (glucose-dependent insulinotropic polypeptide) and GLP-1 (glucagon-like peptide-1) receptor agonist, meaning it mimics two gut hormones that help control blood sugar and appetite </t>
    </r>
  </si>
  <si>
    <t>Cagrilintide is a long-acting synthetic analog of amylin, a hormone naturally secreted by the pancreas alongside insulin. Amylin signals the brain that the body is full after eating, slows gastric emptying, and helps regulate post-meal blood sugar levels. Unlike natural amylin, which breaks down in about 15 minutes, cagrilintide has a half-life of 7–8 days, allowing for once-weekly injections. It activates amylin and calcitonin receptors, providing a different appetite-regulating pathway than GLP-1 receptor agonists like semaglutide, tirzepatide and Retatrutide</t>
  </si>
  <si>
    <t>Eloralintide is being developed by Eli Lilly as a treatment for obesity. Unlike GLP-1 drugs such as Wegovy® or Zepbound®, which act on insulin and glucagon pathways, eloralintide targets the amylin hormone pathway. Amylin is naturally released by the pancreas alongside insulin after meals and helps signal fullness, slow gastric emptying, and regulate post-meal blood sugar. Eloralintide is a selective amylin receptor agonist, engineered to activate amylin receptors in the brainstem and hypothalamus, reducing food intake and promoting earlier satiety</t>
  </si>
  <si>
    <r>
      <t xml:space="preserve">Retatrutide 30mg - Mix 3ml </t>
    </r>
    <r>
      <rPr>
        <sz val="18"/>
        <rFont val="Carlito"/>
      </rPr>
      <t>BAC water to make 0.1mg/unit.                                   Once a week injection                            2mg Dose = 20 units</t>
    </r>
    <r>
      <rPr>
        <b/>
        <sz val="18"/>
        <rFont val="Carlito"/>
      </rPr>
      <t xml:space="preserve">                                                                   </t>
    </r>
    <r>
      <rPr>
        <sz val="18"/>
        <rFont val="Carlito"/>
      </rPr>
      <t xml:space="preserve">3mg Dose = 30 units                                                                     </t>
    </r>
    <r>
      <rPr>
        <b/>
        <sz val="18"/>
        <rFont val="Carlito"/>
      </rPr>
      <t xml:space="preserve">  </t>
    </r>
    <r>
      <rPr>
        <sz val="18"/>
        <rFont val="Carlito"/>
      </rPr>
      <t>4mg Dose = 40 units                                                                5mg Dose = 50 units</t>
    </r>
    <r>
      <rPr>
        <b/>
        <sz val="18"/>
        <rFont val="Carlito"/>
      </rPr>
      <t xml:space="preserve">                                                                   Use as needed                                             Use within 90 days when reconstituted with bacteriostatic water.</t>
    </r>
  </si>
  <si>
    <r>
      <rPr>
        <b/>
        <sz val="18"/>
        <color rgb="FF000000"/>
        <rFont val="Carlito"/>
      </rPr>
      <t>Tirzepatide</t>
    </r>
    <r>
      <rPr>
        <sz val="18"/>
        <color rgb="FF000000"/>
        <rFont val="Carlito"/>
      </rPr>
      <t xml:space="preserve"> </t>
    </r>
    <r>
      <rPr>
        <b/>
        <sz val="18"/>
        <color rgb="FF000000"/>
        <rFont val="Carlito"/>
      </rPr>
      <t>20mg</t>
    </r>
    <r>
      <rPr>
        <sz val="18"/>
        <color rgb="FF000000"/>
        <rFont val="Carlito"/>
      </rPr>
      <t xml:space="preserve"> - </t>
    </r>
    <r>
      <rPr>
        <b/>
        <sz val="18"/>
        <color rgb="FF000000"/>
        <rFont val="Carlito"/>
      </rPr>
      <t>Mix 2ml</t>
    </r>
    <r>
      <rPr>
        <sz val="18"/>
        <color rgb="FF000000"/>
        <rFont val="Carlito"/>
      </rPr>
      <t xml:space="preserve"> BAC water  to make 10mg/ml.                                    Once a week injection                           2.5mg Dose = 25 units / 0.25ml.                5.0mg Dose = 50 units / 0.50ml.                   Use as needed.</t>
    </r>
    <r>
      <rPr>
        <b/>
        <sz val="18"/>
        <color rgb="FF000000"/>
        <rFont val="Carlito"/>
      </rPr>
      <t xml:space="preserve">                                                                           Use within 90 days when reconstituted with bacteriostatic water</t>
    </r>
    <r>
      <rPr>
        <sz val="18"/>
        <color rgb="FF000000"/>
        <rFont val="Carlito"/>
      </rPr>
      <t xml:space="preserve">.  </t>
    </r>
  </si>
  <si>
    <r>
      <t xml:space="preserve">Cagrillintide 5mg - </t>
    </r>
    <r>
      <rPr>
        <sz val="18"/>
        <rFont val="Carlito"/>
      </rPr>
      <t>Mix</t>
    </r>
    <r>
      <rPr>
        <b/>
        <sz val="18"/>
        <rFont val="Carlito"/>
      </rPr>
      <t xml:space="preserve"> 2ml </t>
    </r>
    <r>
      <rPr>
        <sz val="18"/>
        <rFont val="Carlito"/>
      </rPr>
      <t>BAC water to make</t>
    </r>
    <r>
      <rPr>
        <b/>
        <sz val="18"/>
        <rFont val="Carlito"/>
      </rPr>
      <t xml:space="preserve"> </t>
    </r>
    <r>
      <rPr>
        <sz val="18"/>
        <rFont val="Carlito"/>
      </rPr>
      <t xml:space="preserve">2.5mg/ml.                                                               </t>
    </r>
    <r>
      <rPr>
        <b/>
        <sz val="18"/>
        <rFont val="Carlito"/>
      </rPr>
      <t xml:space="preserve">ONCE A WEEK AS NEEDED   </t>
    </r>
    <r>
      <rPr>
        <sz val="18"/>
        <rFont val="Carlito"/>
      </rPr>
      <t xml:space="preserve">                          </t>
    </r>
    <r>
      <rPr>
        <b/>
        <sz val="18"/>
        <rFont val="Carlito"/>
      </rPr>
      <t>Week 1 to 4 -</t>
    </r>
    <r>
      <rPr>
        <sz val="18"/>
        <rFont val="Carlito"/>
      </rPr>
      <t xml:space="preserve"> 0.25mg Dose =                       10 units / 0.1ml.</t>
    </r>
    <r>
      <rPr>
        <b/>
        <sz val="18"/>
        <rFont val="Carlito"/>
      </rPr>
      <t xml:space="preserve">                                               Week 5 to 8 -</t>
    </r>
    <r>
      <rPr>
        <sz val="18"/>
        <rFont val="Carlito"/>
      </rPr>
      <t xml:space="preserve"> 0.5mg Dose =                        20 units / 0.2ml.</t>
    </r>
    <r>
      <rPr>
        <b/>
        <sz val="18"/>
        <rFont val="Carlito"/>
      </rPr>
      <t xml:space="preserve">                                               Week 9 to 12 - </t>
    </r>
    <r>
      <rPr>
        <sz val="18"/>
        <rFont val="Carlito"/>
      </rPr>
      <t xml:space="preserve">1mg Dose =                           40 units / 0.4ml.  </t>
    </r>
    <r>
      <rPr>
        <b/>
        <sz val="18"/>
        <rFont val="Carlito"/>
      </rPr>
      <t xml:space="preserve">                                             FROM NOW -                                               </t>
    </r>
    <r>
      <rPr>
        <sz val="18"/>
        <rFont val="Carlito"/>
      </rPr>
      <t xml:space="preserve">Mix </t>
    </r>
    <r>
      <rPr>
        <b/>
        <sz val="18"/>
        <rFont val="Carlito"/>
      </rPr>
      <t xml:space="preserve">1ml </t>
    </r>
    <r>
      <rPr>
        <sz val="18"/>
        <rFont val="Carlito"/>
      </rPr>
      <t xml:space="preserve">BAC water to make 5mg/ml.   </t>
    </r>
    <r>
      <rPr>
        <b/>
        <sz val="18"/>
        <rFont val="Carlito"/>
      </rPr>
      <t xml:space="preserve">                                                                                                                                                                                                                                                                                         Week 13 to 16 - </t>
    </r>
    <r>
      <rPr>
        <sz val="18"/>
        <rFont val="Carlito"/>
      </rPr>
      <t xml:space="preserve">1.7mg Dose =                       34 units / 0.34ml.                                            </t>
    </r>
    <r>
      <rPr>
        <b/>
        <sz val="18"/>
        <rFont val="Carlito"/>
      </rPr>
      <t>Week 17 + -</t>
    </r>
    <r>
      <rPr>
        <sz val="18"/>
        <rFont val="Carlito"/>
      </rPr>
      <t xml:space="preserve"> 2.4mg Dose =                                   48 units / 0.48ml.                 </t>
    </r>
    <r>
      <rPr>
        <b/>
        <sz val="18"/>
        <rFont val="Carlito"/>
      </rPr>
      <t xml:space="preserve">                 </t>
    </r>
  </si>
  <si>
    <r>
      <t xml:space="preserve">                                                                                           </t>
    </r>
    <r>
      <rPr>
        <b/>
        <sz val="18"/>
        <rFont val="Carlito"/>
      </rPr>
      <t xml:space="preserve">NAD+ 1000mg - Mix 5ml </t>
    </r>
    <r>
      <rPr>
        <sz val="18"/>
        <rFont val="Carlito"/>
      </rPr>
      <t>BAC water to make 2mg / unit.                                                             TWICE A WEEK (</t>
    </r>
    <r>
      <rPr>
        <sz val="16"/>
        <rFont val="Carlito"/>
      </rPr>
      <t>TUESDAY &amp; FRIDAY)</t>
    </r>
    <r>
      <rPr>
        <sz val="18"/>
        <rFont val="Carlito"/>
      </rPr>
      <t xml:space="preserve">   in Morning                                                                                              </t>
    </r>
    <r>
      <rPr>
        <b/>
        <sz val="18"/>
        <rFont val="Carlito"/>
      </rPr>
      <t xml:space="preserve">Week 1 &amp; 2   </t>
    </r>
    <r>
      <rPr>
        <sz val="18"/>
        <rFont val="Carlito"/>
      </rPr>
      <t xml:space="preserve">                                                                               25mg Dose = 12.5 units                                                      </t>
    </r>
    <r>
      <rPr>
        <b/>
        <sz val="18"/>
        <rFont val="Carlito"/>
      </rPr>
      <t xml:space="preserve">Week 3 &amp; 4                                                                                </t>
    </r>
    <r>
      <rPr>
        <sz val="18"/>
        <rFont val="Carlito"/>
      </rPr>
      <t xml:space="preserve">50mg Dose = 25 units </t>
    </r>
    <r>
      <rPr>
        <b/>
        <sz val="18"/>
        <rFont val="Carlito"/>
      </rPr>
      <t xml:space="preserve">                                                      Week 5 - 14                                                                                      </t>
    </r>
    <r>
      <rPr>
        <sz val="18"/>
        <rFont val="Carlito"/>
      </rPr>
      <t>100mg Dose = 50 units</t>
    </r>
    <r>
      <rPr>
        <b/>
        <sz val="18"/>
        <rFont val="Carlito"/>
      </rPr>
      <t xml:space="preserve">                </t>
    </r>
    <r>
      <rPr>
        <sz val="18"/>
        <rFont val="Carlito"/>
      </rPr>
      <t xml:space="preserve">                                           -</t>
    </r>
    <r>
      <rPr>
        <sz val="14"/>
        <rFont val="Carlito"/>
      </rPr>
      <t>No evidence to cycle, but when NOT taking NAD+ as part of this Mitochondrial Enhancement Protocal, and taking it by itself I would do a 12week on 4week off cycle. Can start straight on 100mg dose when starting cycle again. This schedule titrates up to standard dose. Can be dosed 3 times a week if well tolerated.</t>
    </r>
  </si>
  <si>
    <r>
      <rPr>
        <b/>
        <sz val="18"/>
        <rFont val="Carlito"/>
      </rPr>
      <t xml:space="preserve">SS-31 10mg - Mix with 1ml </t>
    </r>
    <r>
      <rPr>
        <sz val="18"/>
        <rFont val="Carlito"/>
      </rPr>
      <t xml:space="preserve">BAC water to make 1mg / unit.                                    </t>
    </r>
    <r>
      <rPr>
        <b/>
        <sz val="18"/>
        <rFont val="Carlito"/>
      </rPr>
      <t>START AT WEEK 3 OF PROTOCAL</t>
    </r>
    <r>
      <rPr>
        <sz val="18"/>
        <rFont val="Carlito"/>
      </rPr>
      <t xml:space="preserve">                                     </t>
    </r>
    <r>
      <rPr>
        <b/>
        <sz val="18"/>
        <rFont val="Carlito"/>
      </rPr>
      <t xml:space="preserve">DAILY FOR 6 WEEKS                              </t>
    </r>
    <r>
      <rPr>
        <sz val="18"/>
        <rFont val="Carlito"/>
      </rPr>
      <t>4mg Dose = 40 units</t>
    </r>
    <r>
      <rPr>
        <b/>
        <sz val="18"/>
        <rFont val="Carlito"/>
      </rPr>
      <t xml:space="preserve">                                                           -</t>
    </r>
    <r>
      <rPr>
        <sz val="18"/>
        <rFont val="Carlito"/>
      </rPr>
      <t xml:space="preserve">Must cycle this peptide. 2 - 4 week break.   Some people drop to a low-dose maintainence  routine of 500mcg - 1mg           3-5 times a week after a heavy cycle. Can do 3 months on / 1 month off. </t>
    </r>
    <r>
      <rPr>
        <b/>
        <sz val="18"/>
        <rFont val="Carlito"/>
      </rPr>
      <t xml:space="preserve">                </t>
    </r>
  </si>
  <si>
    <r>
      <rPr>
        <b/>
        <sz val="18"/>
        <color rgb="FF000000"/>
        <rFont val="Carlito"/>
      </rPr>
      <t xml:space="preserve">MOTS-c 40mg </t>
    </r>
    <r>
      <rPr>
        <sz val="18"/>
        <color rgb="FF000000"/>
        <rFont val="Carlito"/>
      </rPr>
      <t xml:space="preserve">- Mix </t>
    </r>
    <r>
      <rPr>
        <b/>
        <sz val="18"/>
        <color rgb="FF000000"/>
        <rFont val="Carlito"/>
      </rPr>
      <t>2ml</t>
    </r>
    <r>
      <rPr>
        <sz val="18"/>
        <color rgb="FF000000"/>
        <rFont val="Carlito"/>
      </rPr>
      <t xml:space="preserve"> BAC water to make 2mg / unit .                                     </t>
    </r>
    <r>
      <rPr>
        <b/>
        <sz val="18"/>
        <color rgb="FF000000"/>
        <rFont val="Carlito"/>
      </rPr>
      <t xml:space="preserve">START AT WEEK 9 OF PROTOCAL  </t>
    </r>
    <r>
      <rPr>
        <sz val="18"/>
        <color rgb="FF000000"/>
        <rFont val="Carlito"/>
      </rPr>
      <t xml:space="preserve">                                   5mg Dose = 0.25ml = 25units                                              </t>
    </r>
    <r>
      <rPr>
        <b/>
        <sz val="18"/>
        <color rgb="FF000000"/>
        <rFont val="Carlito"/>
      </rPr>
      <t xml:space="preserve">3 times per wk for 6 weeks      </t>
    </r>
    <r>
      <rPr>
        <sz val="18"/>
        <color rgb="FF000000"/>
        <rFont val="Carlito"/>
      </rPr>
      <t xml:space="preserve">                                                  Must cycle this peptide. Have as many weeks off as you have just ran. Look at peptidesexplorer.com for different protocols.                                                                                             </t>
    </r>
    <r>
      <rPr>
        <b/>
        <sz val="18"/>
        <color rgb="FF000000"/>
        <rFont val="Carlito"/>
      </rPr>
      <t xml:space="preserve"> Use within 28 days for optimal potency</t>
    </r>
    <r>
      <rPr>
        <sz val="18"/>
        <color rgb="FF000000"/>
        <rFont val="Carlito"/>
      </rPr>
      <t xml:space="preserve">      </t>
    </r>
  </si>
  <si>
    <r>
      <t>CJC</t>
    </r>
    <r>
      <rPr>
        <b/>
        <sz val="14"/>
        <rFont val="Carlito"/>
      </rPr>
      <t xml:space="preserve">5mg </t>
    </r>
    <r>
      <rPr>
        <b/>
        <sz val="18"/>
        <rFont val="Carlito"/>
      </rPr>
      <t>/ IPA</t>
    </r>
    <r>
      <rPr>
        <b/>
        <sz val="14"/>
        <rFont val="Carlito"/>
      </rPr>
      <t>5mg</t>
    </r>
    <r>
      <rPr>
        <b/>
        <sz val="18"/>
        <rFont val="Carlito"/>
      </rPr>
      <t xml:space="preserve"> - 10mg Blend -                         Mix 2mL BAC water </t>
    </r>
    <r>
      <rPr>
        <sz val="18"/>
        <rFont val="Carlito"/>
      </rPr>
      <t>to make 5mg /1mL.     Take daily</t>
    </r>
    <r>
      <rPr>
        <b/>
        <sz val="18"/>
        <rFont val="Carlito"/>
      </rPr>
      <t xml:space="preserve"> </t>
    </r>
    <r>
      <rPr>
        <sz val="18"/>
        <rFont val="Carlito"/>
      </rPr>
      <t xml:space="preserve">Morning &amp; night -                                    4 units (0.04mL).                                                                    This = a 200mcg dose twice a day. </t>
    </r>
    <r>
      <rPr>
        <b/>
        <sz val="18"/>
        <rFont val="Carlito"/>
      </rPr>
      <t xml:space="preserve">                                                    12 weeks on / 4 weeks off indifinitely   </t>
    </r>
    <r>
      <rPr>
        <sz val="18"/>
        <rFont val="Carlito"/>
      </rPr>
      <t>If tingling in hands reduce to one dose a day. Can also increase dosage to 300 - 400 mcg twice a day if tolerating well.</t>
    </r>
    <r>
      <rPr>
        <b/>
        <sz val="18"/>
        <rFont val="Carlito"/>
      </rPr>
      <t xml:space="preserve">       </t>
    </r>
  </si>
  <si>
    <r>
      <t xml:space="preserve">Visceral fat reduction -Tesamorelin is a synthetic growth hormone-releasing hormone (GHRH) analog that stimulates the pituitary gland to release growth hormone, </t>
    </r>
    <r>
      <rPr>
        <b/>
        <sz val="14"/>
        <rFont val="Carlito"/>
      </rPr>
      <t>primarily reducing excess abdominal (visceral) fat</t>
    </r>
    <r>
      <rPr>
        <sz val="14"/>
        <rFont val="Carlito"/>
      </rPr>
      <t xml:space="preserve">. Research indicates tesamorelin may also:
</t>
    </r>
    <r>
      <rPr>
        <b/>
        <sz val="14"/>
        <rFont val="Carlito"/>
      </rPr>
      <t xml:space="preserve">Reduce liver fat </t>
    </r>
    <r>
      <rPr>
        <sz val="14"/>
        <rFont val="Carlito"/>
      </rPr>
      <t xml:space="preserve">and slow liver fibrosis 
</t>
    </r>
    <r>
      <rPr>
        <b/>
        <sz val="14"/>
        <rFont val="Carlito"/>
      </rPr>
      <t>Support metabolic function</t>
    </r>
    <r>
      <rPr>
        <sz val="14"/>
        <rFont val="Carlito"/>
      </rPr>
      <t xml:space="preserve">, including improvements in lipid profiles 
</t>
    </r>
    <r>
      <rPr>
        <b/>
        <sz val="14"/>
        <rFont val="Carlito"/>
      </rPr>
      <t>Increase lean muscle mass</t>
    </r>
    <r>
      <rPr>
        <sz val="14"/>
        <rFont val="Carlito"/>
      </rPr>
      <t xml:space="preserve"> indirectly through GH stimulation </t>
    </r>
  </si>
  <si>
    <r>
      <rPr>
        <b/>
        <sz val="16"/>
        <rFont val="Carlito"/>
      </rPr>
      <t>GHK - Cu (copper)</t>
    </r>
    <r>
      <rPr>
        <sz val="16"/>
        <rFont val="Carlito"/>
      </rPr>
      <t xml:space="preserve"> for skin health, wound healing and collagen sythsis.                                     </t>
    </r>
    <r>
      <rPr>
        <b/>
        <sz val="16"/>
        <rFont val="Carlito"/>
      </rPr>
      <t>BPC-157</t>
    </r>
    <r>
      <rPr>
        <sz val="16"/>
        <rFont val="Carlito"/>
      </rPr>
      <t xml:space="preserve"> for healing muscles, tendons, ligaments and lining the gut </t>
    </r>
    <r>
      <rPr>
        <b/>
        <sz val="16"/>
        <rFont val="Carlito"/>
      </rPr>
      <t xml:space="preserve">TB-500 </t>
    </r>
    <r>
      <rPr>
        <sz val="16"/>
        <rFont val="Carlito"/>
      </rPr>
      <t xml:space="preserve">for cell migration, flexibility and soft tissue recovery                        </t>
    </r>
    <r>
      <rPr>
        <b/>
        <sz val="16"/>
        <rFont val="Carlito"/>
      </rPr>
      <t xml:space="preserve">KPV </t>
    </r>
    <r>
      <rPr>
        <sz val="16"/>
        <rFont val="Carlito"/>
      </rPr>
      <t>for reducing inflamation and supporting gut health</t>
    </r>
  </si>
  <si>
    <t>WEIGHT MANAGEMENT</t>
  </si>
  <si>
    <t>WEIGHT MANAGEMENT continued</t>
  </si>
  <si>
    <r>
      <t xml:space="preserve">BPC - 157  10mg - Mix 3ml of BAC water to make  0.0333mg / unit                                   </t>
    </r>
    <r>
      <rPr>
        <sz val="18"/>
        <rFont val="Carlito"/>
      </rPr>
      <t xml:space="preserve">Dose dependant on  bodyweight. </t>
    </r>
    <r>
      <rPr>
        <b/>
        <sz val="18"/>
        <rFont val="Carlito"/>
      </rPr>
      <t xml:space="preserve">                       Deb - 150mcg = 4.5 units twice a day.             Stu - 300mcg = 9 units twice a day.                             </t>
    </r>
    <r>
      <rPr>
        <sz val="18"/>
        <rFont val="Carlito"/>
      </rPr>
      <t xml:space="preserve">If you have an injury - inject close to it.                          </t>
    </r>
    <r>
      <rPr>
        <b/>
        <sz val="18"/>
        <rFont val="Carlito"/>
      </rPr>
      <t>Acute injury -</t>
    </r>
    <r>
      <rPr>
        <sz val="18"/>
        <rFont val="Carlito"/>
      </rPr>
      <t xml:space="preserve"> 4-6 week cycle, stop after resolution.                                           </t>
    </r>
    <r>
      <rPr>
        <b/>
        <sz val="18"/>
        <rFont val="Carlito"/>
      </rPr>
      <t xml:space="preserve">Chronic injury or gut focused - </t>
    </r>
    <r>
      <rPr>
        <sz val="18"/>
        <rFont val="Carlito"/>
      </rPr>
      <t xml:space="preserve">6-8 weeks, then a break of roughly half the cycle length - then reassess.                                               </t>
    </r>
    <r>
      <rPr>
        <b/>
        <sz val="18"/>
        <rFont val="Carlito"/>
      </rPr>
      <t xml:space="preserve">    </t>
    </r>
  </si>
  <si>
    <r>
      <t xml:space="preserve">Semax is a synthetic ACTH‑derived peptide that increases BDNF and NGF, modulates dopamine and serotonin, and is clinically used in Russia for stroke recovery and cognitive impairment.                                                                 </t>
    </r>
    <r>
      <rPr>
        <b/>
        <sz val="11.5"/>
        <rFont val="Carlito"/>
      </rPr>
      <t>Documented Effects -</t>
    </r>
    <r>
      <rPr>
        <sz val="11.5"/>
        <rFont val="Carlito"/>
      </rPr>
      <t xml:space="preserve">
</t>
    </r>
    <r>
      <rPr>
        <b/>
        <sz val="11.5"/>
        <rFont val="Carlito"/>
      </rPr>
      <t>Cognitive &amp; Behavioral</t>
    </r>
    <r>
      <rPr>
        <sz val="11.5"/>
        <rFont val="Carlito"/>
      </rPr>
      <t xml:space="preserve">
Improved learning, attention, and memory in animal studies.
Enhanced synaptic plasticity via BDNF signaling. 
Potential benefits for ADHD, PTSD, and anxiety  
Stroke &amp; Neurological Recovery
</t>
    </r>
    <r>
      <rPr>
        <b/>
        <sz val="11.5"/>
        <rFont val="Carlito"/>
      </rPr>
      <t>Strongest human evidence:</t>
    </r>
    <r>
      <rPr>
        <sz val="11.5"/>
        <rFont val="Carlito"/>
      </rPr>
      <t xml:space="preserve"> improved outcomes in ischemic stroke when administered early.
Reduced infarct volume and better neurological recovery in clinical trials. 
</t>
    </r>
    <r>
      <rPr>
        <b/>
        <sz val="11.5"/>
        <rFont val="Carlito"/>
      </rPr>
      <t>Other Investigated Uses</t>
    </r>
    <r>
      <rPr>
        <sz val="11.5"/>
        <rFont val="Carlito"/>
      </rPr>
      <t xml:space="preserve">
Optic nerve disease
Neurodegeneration models
Immune modulation and vascular gene expression changes. </t>
    </r>
    <r>
      <rPr>
        <b/>
        <sz val="11.5"/>
        <rFont val="Carlito"/>
      </rPr>
      <t>Improvments in Alzheimers.</t>
    </r>
  </si>
  <si>
    <r>
      <t xml:space="preserve">Selank 5mg - </t>
    </r>
    <r>
      <rPr>
        <sz val="18"/>
        <rFont val="Carlito"/>
      </rPr>
      <t xml:space="preserve">Mix </t>
    </r>
    <r>
      <rPr>
        <b/>
        <sz val="18"/>
        <rFont val="Carlito"/>
      </rPr>
      <t>2ml</t>
    </r>
    <r>
      <rPr>
        <sz val="18"/>
        <rFont val="Carlito"/>
      </rPr>
      <t xml:space="preserve"> BAC water (2.5mg/ml). 250mcg per dose                   dose = 0.1ml / 10 units </t>
    </r>
    <r>
      <rPr>
        <b/>
        <sz val="18"/>
        <rFont val="Carlito"/>
      </rPr>
      <t xml:space="preserve">                                               MONDAY - FRIDAY IN EVENING                                  8 weeks on, 2 weeks off.                                                       </t>
    </r>
    <r>
      <rPr>
        <sz val="18"/>
        <rFont val="Carlito"/>
      </rPr>
      <t xml:space="preserve">If running again the break is important so receptors do not become desensitized.  </t>
    </r>
    <r>
      <rPr>
        <b/>
        <sz val="16"/>
        <rFont val="Carlito"/>
      </rPr>
      <t xml:space="preserve">  </t>
    </r>
    <r>
      <rPr>
        <b/>
        <sz val="18"/>
        <rFont val="Carlito"/>
      </rPr>
      <t xml:space="preserve">               </t>
    </r>
  </si>
  <si>
    <r>
      <t xml:space="preserve">Tesamorelin 10mg - </t>
    </r>
    <r>
      <rPr>
        <sz val="18"/>
        <rFont val="Carlito"/>
      </rPr>
      <t xml:space="preserve">Mix </t>
    </r>
    <r>
      <rPr>
        <b/>
        <sz val="18"/>
        <rFont val="Carlito"/>
      </rPr>
      <t>2ml</t>
    </r>
    <r>
      <rPr>
        <sz val="18"/>
        <rFont val="Carlito"/>
      </rPr>
      <t xml:space="preserve"> BAC </t>
    </r>
    <r>
      <rPr>
        <b/>
        <sz val="18"/>
        <rFont val="Carlito"/>
      </rPr>
      <t>OR</t>
    </r>
    <r>
      <rPr>
        <sz val="18"/>
        <rFont val="Carlito"/>
      </rPr>
      <t xml:space="preserve">   </t>
    </r>
    <r>
      <rPr>
        <b/>
        <sz val="18"/>
        <rFont val="Carlito"/>
      </rPr>
      <t xml:space="preserve">Tesamorelin 20mg </t>
    </r>
    <r>
      <rPr>
        <sz val="18"/>
        <rFont val="Carlito"/>
      </rPr>
      <t xml:space="preserve">- Mix </t>
    </r>
    <r>
      <rPr>
        <b/>
        <sz val="18"/>
        <rFont val="Carlito"/>
      </rPr>
      <t>3ml</t>
    </r>
    <r>
      <rPr>
        <sz val="18"/>
        <rFont val="Carlito"/>
      </rPr>
      <t xml:space="preserve"> BAC        </t>
    </r>
    <r>
      <rPr>
        <b/>
        <sz val="18"/>
        <rFont val="Carlito"/>
      </rPr>
      <t xml:space="preserve">                                 * Week 1 &amp; 2 - </t>
    </r>
    <r>
      <rPr>
        <sz val="18"/>
        <rFont val="Carlito"/>
      </rPr>
      <t xml:space="preserve">1mg Dose </t>
    </r>
    <r>
      <rPr>
        <b/>
        <sz val="18"/>
        <rFont val="Carlito"/>
      </rPr>
      <t xml:space="preserve">Daily *                                 </t>
    </r>
    <r>
      <rPr>
        <sz val="18"/>
        <rFont val="Carlito"/>
      </rPr>
      <t xml:space="preserve"> </t>
    </r>
    <r>
      <rPr>
        <b/>
        <sz val="18"/>
        <rFont val="Carlito"/>
      </rPr>
      <t xml:space="preserve">10mg </t>
    </r>
    <r>
      <rPr>
        <sz val="18"/>
        <rFont val="Carlito"/>
      </rPr>
      <t>VIAL = 20 units</t>
    </r>
    <r>
      <rPr>
        <b/>
        <sz val="18"/>
        <rFont val="Carlito"/>
      </rPr>
      <t xml:space="preserve">                                   20mg </t>
    </r>
    <r>
      <rPr>
        <sz val="18"/>
        <rFont val="Carlito"/>
      </rPr>
      <t xml:space="preserve">VIAL = 15 units                                             * </t>
    </r>
    <r>
      <rPr>
        <b/>
        <sz val="18"/>
        <rFont val="Carlito"/>
      </rPr>
      <t xml:space="preserve">Week 3 to 12 - </t>
    </r>
    <r>
      <rPr>
        <sz val="18"/>
        <rFont val="Carlito"/>
      </rPr>
      <t xml:space="preserve"> 2mg Dose </t>
    </r>
    <r>
      <rPr>
        <b/>
        <sz val="18"/>
        <rFont val="Carlito"/>
      </rPr>
      <t xml:space="preserve">Daily * </t>
    </r>
    <r>
      <rPr>
        <sz val="18"/>
        <rFont val="Carlito"/>
      </rPr>
      <t xml:space="preserve">                                </t>
    </r>
    <r>
      <rPr>
        <b/>
        <sz val="18"/>
        <rFont val="Carlito"/>
      </rPr>
      <t xml:space="preserve">                                     10mg VIAL = 40 units                                   20mg VIAL = 30 units                               Daily at bedtime - 12 weeks on / 4 weeks off.                                                                          </t>
    </r>
    <r>
      <rPr>
        <sz val="18"/>
        <rFont val="Carlito"/>
      </rPr>
      <t>Can run this cycle as needed for fat loss.</t>
    </r>
    <r>
      <rPr>
        <b/>
        <sz val="16"/>
        <rFont val="Carlito"/>
      </rPr>
      <t xml:space="preserve"> Use within 7- 9 days when reconstituted with bacteriostatic water. Delicate peptide - Mix gently.</t>
    </r>
  </si>
  <si>
    <r>
      <t xml:space="preserve">Semax (XA10) 10mg - </t>
    </r>
    <r>
      <rPr>
        <sz val="18"/>
        <rFont val="Carlito"/>
      </rPr>
      <t>Mix 3</t>
    </r>
    <r>
      <rPr>
        <b/>
        <sz val="18"/>
        <rFont val="Carlito"/>
      </rPr>
      <t>ml</t>
    </r>
    <r>
      <rPr>
        <sz val="18"/>
        <rFont val="Carlito"/>
      </rPr>
      <t xml:space="preserve"> BAC water (0.0333mg / unit).                                                      </t>
    </r>
    <r>
      <rPr>
        <sz val="16"/>
        <rFont val="Carlito"/>
      </rPr>
      <t xml:space="preserve">SUBCUTANEOUS INJECTION PROTOCAL   </t>
    </r>
    <r>
      <rPr>
        <sz val="18"/>
        <rFont val="Carlito"/>
      </rPr>
      <t xml:space="preserve">                    </t>
    </r>
    <r>
      <rPr>
        <b/>
        <sz val="18"/>
        <rFont val="Carlito"/>
      </rPr>
      <t>TAKE ONCE DAILY                                MONDAY - FRIDAY IN MORNING</t>
    </r>
    <r>
      <rPr>
        <sz val="18"/>
        <rFont val="Carlito"/>
      </rPr>
      <t xml:space="preserve">                  </t>
    </r>
    <r>
      <rPr>
        <sz val="12"/>
        <rFont val="Carlito"/>
      </rPr>
      <t xml:space="preserve">(CAN BE A STIMULATE IN SOME PEOPLE)   </t>
    </r>
    <r>
      <rPr>
        <sz val="18"/>
        <rFont val="Carlito"/>
      </rPr>
      <t xml:space="preserve">                                           </t>
    </r>
    <r>
      <rPr>
        <b/>
        <sz val="18"/>
        <rFont val="Carlito"/>
      </rPr>
      <t xml:space="preserve">Week 1 </t>
    </r>
    <r>
      <rPr>
        <sz val="18"/>
        <rFont val="Carlito"/>
      </rPr>
      <t>- 200mcg</t>
    </r>
    <r>
      <rPr>
        <b/>
        <sz val="18"/>
        <rFont val="Carlito"/>
      </rPr>
      <t xml:space="preserve"> </t>
    </r>
    <r>
      <rPr>
        <sz val="18"/>
        <rFont val="Carlito"/>
      </rPr>
      <t>= 6 units</t>
    </r>
    <r>
      <rPr>
        <b/>
        <sz val="18"/>
        <rFont val="Carlito"/>
      </rPr>
      <t xml:space="preserve">                  Week 2 - </t>
    </r>
    <r>
      <rPr>
        <sz val="18"/>
        <rFont val="Carlito"/>
      </rPr>
      <t xml:space="preserve">300mcg = 9 units </t>
    </r>
    <r>
      <rPr>
        <b/>
        <sz val="18"/>
        <rFont val="Carlito"/>
      </rPr>
      <t xml:space="preserve">                      Week 3 - </t>
    </r>
    <r>
      <rPr>
        <sz val="18"/>
        <rFont val="Carlito"/>
      </rPr>
      <t xml:space="preserve">400mcg = 12 units    </t>
    </r>
    <r>
      <rPr>
        <b/>
        <sz val="18"/>
        <rFont val="Carlito"/>
      </rPr>
      <t xml:space="preserve">                           Week 4 - </t>
    </r>
    <r>
      <rPr>
        <sz val="18"/>
        <rFont val="Carlito"/>
      </rPr>
      <t xml:space="preserve">500mcg = 15 units </t>
    </r>
    <r>
      <rPr>
        <b/>
        <sz val="18"/>
        <rFont val="Carlito"/>
      </rPr>
      <t xml:space="preserve">                         </t>
    </r>
    <r>
      <rPr>
        <sz val="18"/>
        <rFont val="Carlito"/>
      </rPr>
      <t xml:space="preserve">                                           </t>
    </r>
    <r>
      <rPr>
        <b/>
        <sz val="18"/>
        <rFont val="Carlito"/>
      </rPr>
      <t xml:space="preserve">Week 5 &amp; 6 - </t>
    </r>
    <r>
      <rPr>
        <sz val="18"/>
        <rFont val="Carlito"/>
      </rPr>
      <t xml:space="preserve">600mcg = 18 units                             </t>
    </r>
    <r>
      <rPr>
        <b/>
        <sz val="18"/>
        <rFont val="Carlito"/>
      </rPr>
      <t xml:space="preserve">                                                                                                                       6 weeks on, 2 - 3 weeks off.                                                       </t>
    </r>
    <r>
      <rPr>
        <sz val="18"/>
        <rFont val="Carlito"/>
      </rPr>
      <t xml:space="preserve">If running again the break is important so receptors do not become desensitized. Find dose that is suitable for you. </t>
    </r>
    <r>
      <rPr>
        <b/>
        <sz val="18"/>
        <rFont val="Carlito"/>
      </rPr>
      <t xml:space="preserve">               </t>
    </r>
  </si>
  <si>
    <t>OTHERS CONTINUED</t>
  </si>
  <si>
    <r>
      <rPr>
        <b/>
        <sz val="16"/>
        <rFont val="Carlito"/>
      </rPr>
      <t>TB-500</t>
    </r>
    <r>
      <rPr>
        <b/>
        <sz val="13"/>
        <rFont val="Carlito"/>
      </rPr>
      <t xml:space="preserve">
Beginner Protocol	 -</t>
    </r>
    <r>
      <rPr>
        <sz val="13"/>
        <rFont val="Carlito"/>
      </rPr>
      <t>2 mg twice per week	             Twice weekly 4-6 weeks (loading), then 2 mg once per week (maintenance)</t>
    </r>
    <r>
      <rPr>
        <b/>
        <sz val="13"/>
        <rFont val="Carlito"/>
      </rPr>
      <t xml:space="preserve">
Standard Protocol-	</t>
    </r>
    <r>
      <rPr>
        <sz val="13"/>
        <rFont val="Carlito"/>
      </rPr>
      <t>2.5 mg twice per week                              	Twice weekly (e.g., Monday and Thursday) for                                                	4 weeks loading, 4 weeks maintenance at 2.5 mg/week</t>
    </r>
    <r>
      <rPr>
        <b/>
        <sz val="13"/>
        <rFont val="Carlito"/>
      </rPr>
      <t xml:space="preserve">
Advanced Protocol-	</t>
    </r>
    <r>
      <rPr>
        <sz val="13"/>
        <rFont val="Carlito"/>
      </rPr>
      <t xml:space="preserve">5 mg twice per week                           	Twice weekly 4 weeks loading, then taper to                    2.5 mg/week for 4 weeks                                     ____________________________________ </t>
    </r>
    <r>
      <rPr>
        <b/>
        <sz val="13"/>
        <rFont val="Carlito"/>
      </rPr>
      <t xml:space="preserve">
                                                                              Beginner Protocol- </t>
    </r>
    <r>
      <rPr>
        <sz val="13"/>
        <rFont val="Carlito"/>
      </rPr>
      <t>Start with the loading phase to saturate tissues. After 4-6 weeks, drop to a maintenance dose. This is the standard protocol used in most community guides.</t>
    </r>
    <r>
      <rPr>
        <b/>
        <sz val="13"/>
        <rFont val="Carlito"/>
      </rPr>
      <t xml:space="preserve">
Standard Protocol- </t>
    </r>
    <r>
      <rPr>
        <sz val="13"/>
        <rFont val="Carlito"/>
      </rPr>
      <t>Slightly higher loading dose for more significant injuries. Space injections 3-4 days apart for steady levels.</t>
    </r>
    <r>
      <rPr>
        <b/>
        <sz val="13"/>
        <rFont val="Carlito"/>
      </rPr>
      <t xml:space="preserve">
Advanced Protocol- </t>
    </r>
    <r>
      <rPr>
        <sz val="13"/>
        <rFont val="Carlito"/>
      </rPr>
      <t>For severe injuries or post-surgical recovery. Higher doses are well-tolerated in animal studies but watch for increased fatigue. Often combined with BPC-157 at 500 mcg/day.</t>
    </r>
    <r>
      <rPr>
        <b/>
        <sz val="13"/>
        <rFont val="Carlito"/>
      </rPr>
      <t xml:space="preserve">
</t>
    </r>
  </si>
  <si>
    <r>
      <rPr>
        <b/>
        <sz val="9"/>
        <rFont val="Carlito"/>
      </rPr>
      <t>Systemic Tissue Repair</t>
    </r>
    <r>
      <rPr>
        <sz val="9"/>
        <rFont val="Carlito"/>
      </rPr>
      <t xml:space="preserve"> TB-500's standout benefit is its ability to promote healing throughout the entire body rather than just at one site. Whether it is a torn rotator cuff, a strained hamstring, or chronic Achilles tendinopathy, the peptide travels through the bloodstream and supports repair wherever damage exists. This systemic action is why many users prefer TB-500 over localized treatments when dealing with multiple issues.                                                                                       </t>
    </r>
    <r>
      <rPr>
        <b/>
        <sz val="9"/>
        <rFont val="Carlito"/>
      </rPr>
      <t xml:space="preserve">Wound Healing and Scar Reduction </t>
    </r>
    <r>
      <rPr>
        <sz val="9"/>
        <rFont val="Carlito"/>
      </rPr>
      <t xml:space="preserve">Animal studies consistently show that TB-500 accelerates wound closure, reduces scar tissue formation, and improves the quality of healed tissue. It does this by promoting organized collagen deposition rather than the disordered fibrosis that creates visible scars. Users recovering from surgery often report cleaner, less raised scars.                                                                                                                 </t>
    </r>
    <r>
      <rPr>
        <b/>
        <sz val="9"/>
        <rFont val="Carlito"/>
      </rPr>
      <t xml:space="preserve">Anti-Inflammatory Effects </t>
    </r>
    <r>
      <rPr>
        <sz val="9"/>
        <rFont val="Carlito"/>
      </rPr>
      <t xml:space="preserve">TB-500 reduces systemic inflammation by downregulating pro-inflammatory cytokines. This is not just relevant for injury recovery. Chronic low-grade inflammation plays a role in aging, joint degeneration, cardiovascular disease, and autoimmune conditions. The anti-inflammatory benefits complement the direct tissue repair effects.                                                                                                                    </t>
    </r>
  </si>
  <si>
    <r>
      <rPr>
        <b/>
        <sz val="9"/>
        <rFont val="Carlito"/>
      </rPr>
      <t>Hair Growth Thymosin</t>
    </r>
    <r>
      <rPr>
        <sz val="9"/>
        <rFont val="Carlito"/>
      </rPr>
      <t xml:space="preserve"> Beta-4 has been shown to stimulate hair follicle stem cells in mice, leading to new hair growth. While human data is limited, many TB-500 users report improved hair thickness, reduced shedding, and in some cases regrowth in thinning areas. This is likely a downstream effect of the peptide's ability to promote cell migration and blood vessel formation in the scalp.                                                                                            </t>
    </r>
    <r>
      <rPr>
        <b/>
        <sz val="9"/>
        <rFont val="Carlito"/>
      </rPr>
      <t>Cardiovascular Protection</t>
    </r>
    <r>
      <rPr>
        <sz val="9"/>
        <rFont val="Carlito"/>
      </rPr>
      <t xml:space="preserve"> Some of the most exciting research on Thymosin Beta-4 involves the heart. In animal models of myocardial infarction, it reduced infarct size, promoted cardiomyocyte survival, and activated resident cardiac progenitor cells. While this does not mean TB-500 can reverse heart attacks in humans, it suggests meaningful cardioprotective potential.                                                                                                                                                              </t>
    </r>
    <r>
      <rPr>
        <b/>
        <sz val="9"/>
        <rFont val="Carlito"/>
      </rPr>
      <t>Improved Flexibility and Range of Motion</t>
    </r>
    <r>
      <rPr>
        <sz val="9"/>
        <rFont val="Carlito"/>
      </rPr>
      <t xml:space="preserve"> Users frequently report that TB-500 improves joint mobility and reduces stiffness, especially in chronically inflamed areas. This is likely due to its combined effects on inflammation reduction and tissue remodeling. Stacking with BPC-157 amplifies this benefit.                  </t>
    </r>
  </si>
  <si>
    <t xml:space="preserve">                                   </t>
  </si>
  <si>
    <r>
      <t xml:space="preserve">Eloralintide 30mg - </t>
    </r>
    <r>
      <rPr>
        <sz val="18"/>
        <rFont val="Carlito"/>
      </rPr>
      <t>Mix</t>
    </r>
    <r>
      <rPr>
        <b/>
        <sz val="18"/>
        <rFont val="Carlito"/>
      </rPr>
      <t xml:space="preserve"> 3ml </t>
    </r>
    <r>
      <rPr>
        <sz val="18"/>
        <rFont val="Carlito"/>
      </rPr>
      <t>BAC water to make</t>
    </r>
    <r>
      <rPr>
        <b/>
        <sz val="18"/>
        <rFont val="Carlito"/>
      </rPr>
      <t xml:space="preserve"> </t>
    </r>
    <r>
      <rPr>
        <sz val="18"/>
        <rFont val="Carlito"/>
      </rPr>
      <t xml:space="preserve">0.1mg / unit.                      </t>
    </r>
    <r>
      <rPr>
        <b/>
        <sz val="18"/>
        <rFont val="Carlito"/>
      </rPr>
      <t xml:space="preserve">Eloralintide 10mg </t>
    </r>
    <r>
      <rPr>
        <sz val="18"/>
        <rFont val="Carlito"/>
      </rPr>
      <t xml:space="preserve">- Mix </t>
    </r>
    <r>
      <rPr>
        <b/>
        <sz val="18"/>
        <rFont val="Carlito"/>
      </rPr>
      <t>1ml</t>
    </r>
    <r>
      <rPr>
        <sz val="18"/>
        <rFont val="Carlito"/>
      </rPr>
      <t xml:space="preserve"> BAC water to make 0.1mg / unit                                                        </t>
    </r>
    <r>
      <rPr>
        <b/>
        <sz val="18"/>
        <rFont val="Carlito"/>
      </rPr>
      <t xml:space="preserve">ONCE A WEEK AS NEEDED   </t>
    </r>
    <r>
      <rPr>
        <sz val="18"/>
        <rFont val="Carlito"/>
      </rPr>
      <t xml:space="preserve">                 </t>
    </r>
    <r>
      <rPr>
        <b/>
        <sz val="18"/>
        <rFont val="Carlito"/>
      </rPr>
      <t xml:space="preserve">START-                                                                                              </t>
    </r>
    <r>
      <rPr>
        <sz val="18"/>
        <rFont val="Carlito"/>
      </rPr>
      <t xml:space="preserve">1mg = 10 units                                                                               </t>
    </r>
    <r>
      <rPr>
        <b/>
        <sz val="18"/>
        <rFont val="Carlito"/>
      </rPr>
      <t xml:space="preserve">Can Titrate up to -                                         </t>
    </r>
    <r>
      <rPr>
        <sz val="18"/>
        <rFont val="Carlito"/>
      </rPr>
      <t xml:space="preserve">9mg = 90 units                                         </t>
    </r>
    <r>
      <rPr>
        <b/>
        <sz val="18"/>
        <rFont val="Carlito"/>
      </rPr>
      <t xml:space="preserve">Use within 90 days when reconstituted with bacteriostatic water.   </t>
    </r>
    <r>
      <rPr>
        <sz val="18"/>
        <rFont val="Carlito"/>
      </rPr>
      <t xml:space="preserve">                             </t>
    </r>
    <r>
      <rPr>
        <b/>
        <sz val="18"/>
        <rFont val="Carlito"/>
      </rPr>
      <t xml:space="preserve">                 </t>
    </r>
  </si>
  <si>
    <r>
      <rPr>
        <b/>
        <sz val="18"/>
        <rFont val="Carlito"/>
      </rPr>
      <t>KLOW 80mg - Mix 3ml BAC water</t>
    </r>
    <r>
      <rPr>
        <sz val="18"/>
        <rFont val="Carlito"/>
      </rPr>
      <t xml:space="preserve">.            (1 unit = 0.267mg)                       
</t>
    </r>
    <r>
      <rPr>
        <b/>
        <sz val="18"/>
        <rFont val="Carlito"/>
      </rPr>
      <t>Weeks 1 &amp; 2</t>
    </r>
    <r>
      <rPr>
        <sz val="18"/>
        <rFont val="Carlito"/>
      </rPr>
      <t xml:space="preserve"> - 7.5 units (2mg) daily
</t>
    </r>
    <r>
      <rPr>
        <b/>
        <sz val="18"/>
        <rFont val="Carlito"/>
      </rPr>
      <t xml:space="preserve">Weeks 3 &amp; 4 </t>
    </r>
    <r>
      <rPr>
        <sz val="18"/>
        <rFont val="Carlito"/>
      </rPr>
      <t xml:space="preserve">- 15 units (4mg) daily
</t>
    </r>
    <r>
      <rPr>
        <b/>
        <sz val="18"/>
        <rFont val="Carlito"/>
      </rPr>
      <t>Weeks 5 to 8</t>
    </r>
    <r>
      <rPr>
        <sz val="18"/>
        <rFont val="Carlito"/>
      </rPr>
      <t xml:space="preserve"> - 22.5 units (6mg) daily
</t>
    </r>
    <r>
      <rPr>
        <b/>
        <sz val="18"/>
        <rFont val="Carlito"/>
      </rPr>
      <t>Weeks 9 to 12</t>
    </r>
    <r>
      <rPr>
        <sz val="18"/>
        <rFont val="Carlito"/>
      </rPr>
      <t xml:space="preserve"> - 15 units  (4mg) daily                                                                                       </t>
    </r>
    <r>
      <rPr>
        <b/>
        <sz val="18"/>
        <rFont val="Carlito"/>
      </rPr>
      <t xml:space="preserve">Cycle 12 weeks on 4 weeks off OR              8 weeks on 2 weeks off. </t>
    </r>
    <r>
      <rPr>
        <sz val="18"/>
        <rFont val="Carlito"/>
      </rPr>
      <t xml:space="preserve">                                                        For next cycle can either do heavy cycle above or a Maintenance cycle of 10 Units (2.67mg) daily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</si>
</sst>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25">
    <font>
      <sz val="11"/>
      <name val="Carlito"/>
    </font>
    <font>
      <b/>
      <sz val="16"/>
      <color rgb="FFFFFFFF"/>
      <name val="Carlito"/>
    </font>
    <font>
      <i/>
      <sz val="11"/>
      <color rgb="FF7F6000"/>
      <name val="Carlito"/>
    </font>
    <font>
      <b/>
      <sz val="11"/>
      <color rgb="FFFFFFFF"/>
      <name val="Carlito"/>
    </font>
    <font>
      <b/>
      <sz val="11"/>
      <color rgb="FF1F1F1F"/>
      <name val="Carlito"/>
    </font>
    <font>
      <b/>
      <sz val="18"/>
      <color rgb="FFFFFFFF"/>
      <name val="Carlito"/>
    </font>
    <font>
      <sz val="18"/>
      <name val="Carlito"/>
    </font>
    <font>
      <b/>
      <sz val="18"/>
      <name val="Carlito"/>
    </font>
    <font>
      <b/>
      <sz val="20"/>
      <name val="Carlito"/>
    </font>
    <font>
      <b/>
      <sz val="22"/>
      <name val="Carlito"/>
    </font>
    <font>
      <b/>
      <sz val="14"/>
      <name val="Carlito"/>
    </font>
    <font>
      <sz val="16"/>
      <name val="Carlito"/>
    </font>
    <font>
      <sz val="18"/>
      <color rgb="FF000000"/>
      <name val="Carlito"/>
    </font>
    <font>
      <b/>
      <sz val="18"/>
      <color rgb="FF000000"/>
      <name val="Carlito"/>
    </font>
    <font>
      <b/>
      <sz val="18"/>
      <color theme="0"/>
      <name val="Carlito"/>
    </font>
    <font>
      <b/>
      <sz val="16"/>
      <name val="Carlito"/>
    </font>
    <font>
      <sz val="14"/>
      <name val="Carlito"/>
    </font>
    <font>
      <sz val="12"/>
      <name val="Carlito"/>
    </font>
    <font>
      <b/>
      <sz val="12"/>
      <name val="Carlito"/>
    </font>
    <font>
      <sz val="11.5"/>
      <name val="Carlito"/>
    </font>
    <font>
      <b/>
      <sz val="11.5"/>
      <name val="Carlito"/>
    </font>
    <font>
      <b/>
      <sz val="13"/>
      <name val="Carlito"/>
    </font>
    <font>
      <sz val="13"/>
      <name val="Carlito"/>
    </font>
    <font>
      <sz val="9"/>
      <name val="Carlito"/>
    </font>
    <font>
      <b/>
      <sz val="9"/>
      <name val="Carlito"/>
    </font>
  </fonts>
  <fills count="14">
    <fill>
      <patternFill patternType="none"/>
    </fill>
    <fill>
      <patternFill patternType="gray125"/>
    </fill>
    <fill>
      <patternFill patternType="solid">
        <fgColor rgb="FF1F4E78"/>
      </patternFill>
    </fill>
    <fill>
      <patternFill patternType="solid">
        <fgColor rgb="FFFFF2CC"/>
      </patternFill>
    </fill>
    <fill>
      <patternFill patternType="solid">
        <fgColor rgb="FF5B9BD5"/>
      </patternFill>
    </fill>
    <fill>
      <patternFill patternType="solid">
        <fgColor rgb="FFD9EAF7"/>
      </patternFill>
    </fill>
    <fill>
      <patternFill patternType="solid">
        <fgColor rgb="FFFFFF00"/>
      </patternFill>
    </fill>
    <fill>
      <patternFill patternType="solid">
        <fgColor rgb="FFFFFF00"/>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00B0F0"/>
        <bgColor indexed="64"/>
      </patternFill>
    </fill>
  </fills>
  <borders count="18">
    <border>
      <left/>
      <right/>
      <top/>
      <bottom/>
      <diagonal/>
    </border>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86">
    <xf numFmtId="0" fontId="0" fillId="0" borderId="0" xfId="0"/>
    <xf numFmtId="0" fontId="3" fillId="4" borderId="0" xfId="0" applyFont="1" applyFill="1" applyAlignment="1">
      <alignment horizontal="center" vertical="center" wrapText="1"/>
    </xf>
    <xf numFmtId="0" fontId="0" fillId="0" borderId="0" xfId="0" applyAlignment="1">
      <alignment wrapText="1"/>
    </xf>
    <xf numFmtId="0" fontId="0" fillId="0" borderId="0" xfId="0" applyAlignment="1">
      <alignment vertical="top" wrapText="1"/>
    </xf>
    <xf numFmtId="0" fontId="4" fillId="5" borderId="0" xfId="0" applyFont="1" applyFill="1"/>
    <xf numFmtId="164" fontId="0" fillId="0" borderId="0" xfId="0" applyNumberFormat="1"/>
    <xf numFmtId="9" fontId="0" fillId="0" borderId="0" xfId="0" applyNumberFormat="1"/>
    <xf numFmtId="0" fontId="6" fillId="0" borderId="1" xfId="0" applyFont="1" applyBorder="1"/>
    <xf numFmtId="0" fontId="6" fillId="0" borderId="1" xfId="0" applyFont="1" applyBorder="1" applyAlignment="1">
      <alignment horizontal="center" vertical="center"/>
    </xf>
    <xf numFmtId="0" fontId="6" fillId="0" borderId="4" xfId="0" applyFont="1" applyBorder="1" applyAlignment="1">
      <alignment horizontal="center" vertical="center" wrapText="1"/>
    </xf>
    <xf numFmtId="0" fontId="12" fillId="6" borderId="5" xfId="0" applyFont="1" applyFill="1" applyBorder="1" applyAlignment="1">
      <alignment horizontal="left" vertical="center" wrapText="1"/>
    </xf>
    <xf numFmtId="0" fontId="6" fillId="0" borderId="3" xfId="0" applyFont="1" applyBorder="1" applyAlignment="1">
      <alignment horizontal="center" vertical="center" wrapText="1"/>
    </xf>
    <xf numFmtId="0" fontId="6" fillId="8" borderId="5" xfId="0" applyFont="1" applyFill="1" applyBorder="1" applyAlignment="1">
      <alignment vertical="top" wrapText="1"/>
    </xf>
    <xf numFmtId="0" fontId="6" fillId="0" borderId="6" xfId="0" applyFont="1" applyBorder="1" applyAlignment="1">
      <alignment horizontal="center" vertical="center" wrapText="1"/>
    </xf>
    <xf numFmtId="0" fontId="12" fillId="6" borderId="5" xfId="0" applyFont="1" applyFill="1" applyBorder="1" applyAlignment="1">
      <alignment vertical="center" wrapText="1"/>
    </xf>
    <xf numFmtId="0" fontId="6" fillId="0" borderId="10" xfId="0" applyFont="1" applyBorder="1" applyAlignment="1">
      <alignment horizontal="center" vertical="center" wrapText="1"/>
    </xf>
    <xf numFmtId="0" fontId="6" fillId="8" borderId="2" xfId="0" applyFont="1" applyFill="1" applyBorder="1" applyAlignment="1">
      <alignment vertical="center" wrapText="1"/>
    </xf>
    <xf numFmtId="0" fontId="6" fillId="9" borderId="3" xfId="0" applyFont="1" applyFill="1" applyBorder="1" applyAlignment="1">
      <alignment horizontal="center" vertical="center" wrapText="1"/>
    </xf>
    <xf numFmtId="0" fontId="7" fillId="7" borderId="4" xfId="0" applyFont="1" applyFill="1" applyBorder="1" applyAlignment="1">
      <alignment vertical="center" wrapText="1"/>
    </xf>
    <xf numFmtId="0" fontId="7" fillId="7" borderId="4" xfId="0" applyFont="1" applyFill="1" applyBorder="1" applyAlignment="1">
      <alignment horizontal="left" vertical="center" wrapText="1"/>
    </xf>
    <xf numFmtId="0" fontId="7" fillId="6" borderId="4" xfId="0" applyFont="1" applyFill="1" applyBorder="1" applyAlignment="1">
      <alignment vertical="center" wrapText="1"/>
    </xf>
    <xf numFmtId="0" fontId="6" fillId="6" borderId="4" xfId="0" applyFont="1" applyFill="1" applyBorder="1" applyAlignment="1">
      <alignment vertical="center" wrapText="1"/>
    </xf>
    <xf numFmtId="0" fontId="11"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7" fillId="0" borderId="10" xfId="0" applyFont="1" applyBorder="1" applyAlignment="1">
      <alignment horizontal="center" vertical="center" wrapText="1"/>
    </xf>
    <xf numFmtId="0" fontId="6" fillId="0" borderId="2" xfId="0" applyFont="1" applyBorder="1" applyAlignment="1">
      <alignment horizontal="center" vertical="center"/>
    </xf>
    <xf numFmtId="0" fontId="17" fillId="0" borderId="10" xfId="0" applyFont="1" applyBorder="1" applyAlignment="1">
      <alignment horizontal="center" vertical="top" wrapText="1"/>
    </xf>
    <xf numFmtId="0" fontId="7" fillId="0" borderId="2" xfId="0" applyFont="1" applyBorder="1" applyAlignment="1">
      <alignment vertical="center" wrapText="1"/>
    </xf>
    <xf numFmtId="0" fontId="7" fillId="8"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5" fillId="13" borderId="3"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14" fillId="13" borderId="10"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7" fillId="7" borderId="2" xfId="0" applyFont="1" applyFill="1" applyBorder="1" applyAlignment="1">
      <alignment vertical="center" wrapText="1"/>
    </xf>
    <xf numFmtId="0" fontId="19" fillId="0" borderId="10" xfId="0" applyFont="1" applyBorder="1" applyAlignment="1">
      <alignment horizontal="center" vertical="center" wrapText="1"/>
    </xf>
    <xf numFmtId="0" fontId="6" fillId="0" borderId="13" xfId="0" applyFont="1" applyBorder="1" applyAlignment="1">
      <alignment horizontal="center" vertical="center" wrapText="1"/>
    </xf>
    <xf numFmtId="0" fontId="11" fillId="9"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23" fillId="0" borderId="16" xfId="0" applyFont="1" applyBorder="1" applyAlignment="1">
      <alignment horizontal="center" vertical="center" wrapText="1"/>
    </xf>
    <xf numFmtId="0" fontId="21" fillId="8" borderId="12"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23" fillId="0" borderId="17" xfId="0" applyFont="1" applyBorder="1" applyAlignment="1">
      <alignment horizontal="center" vertical="center" wrapText="1"/>
    </xf>
    <xf numFmtId="0" fontId="7" fillId="12" borderId="9"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10"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2" xfId="0" applyFont="1" applyFill="1" applyBorder="1" applyAlignment="1">
      <alignment horizontal="center" vertical="center"/>
    </xf>
    <xf numFmtId="0" fontId="7" fillId="11" borderId="9" xfId="0" applyFont="1" applyFill="1" applyBorder="1" applyAlignment="1">
      <alignment horizontal="center" vertical="center" wrapText="1"/>
    </xf>
    <xf numFmtId="0" fontId="7" fillId="11" borderId="7"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6" fillId="11" borderId="10"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10" borderId="10"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6" fillId="0" borderId="1" xfId="0" applyFont="1" applyBorder="1" applyAlignment="1">
      <alignment horizontal="center" vertical="center"/>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6" fillId="10" borderId="9"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10" borderId="10" xfId="0" applyFont="1" applyFill="1" applyBorder="1" applyAlignment="1">
      <alignment horizontal="center" vertical="center" wrapText="1"/>
    </xf>
    <xf numFmtId="0" fontId="1" fillId="2" borderId="0" xfId="0" applyFont="1" applyFill="1" applyAlignment="1">
      <alignment vertical="center"/>
    </xf>
    <xf numFmtId="0" fontId="4" fillId="5" borderId="0" xfId="0" applyFont="1" applyFill="1"/>
    <xf numFmtId="0" fontId="2" fillId="3" borderId="0" xfId="0" applyFont="1" applyFill="1" applyAlignment="1">
      <alignment wrapText="1"/>
    </xf>
    <xf numFmtId="0" fontId="6"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4"/>
  <sheetViews>
    <sheetView tabSelected="1" topLeftCell="A40" zoomScale="70" zoomScaleNormal="70" workbookViewId="0">
      <selection activeCell="B37" sqref="B37"/>
    </sheetView>
  </sheetViews>
  <sheetFormatPr defaultColWidth="9" defaultRowHeight="22.5"/>
  <cols>
    <col min="1" max="1" width="33.4140625" style="8" customWidth="1"/>
    <col min="2" max="2" width="34" style="8" customWidth="1"/>
    <col min="3" max="3" width="56" style="7" customWidth="1"/>
    <col min="4" max="4" width="31.25" style="7" customWidth="1"/>
    <col min="5" max="16384" width="9" style="7"/>
  </cols>
  <sheetData>
    <row r="1" spans="1:4" ht="28" customHeight="1" thickBot="1">
      <c r="A1" s="51" t="s">
        <v>90</v>
      </c>
      <c r="B1" s="52"/>
      <c r="C1" s="52"/>
      <c r="D1" s="53"/>
    </row>
    <row r="2" spans="1:4" ht="46.5" thickBot="1">
      <c r="A2" s="30" t="s">
        <v>91</v>
      </c>
      <c r="B2" s="31" t="s">
        <v>89</v>
      </c>
      <c r="C2" s="31" t="s">
        <v>1</v>
      </c>
      <c r="D2" s="32" t="s">
        <v>94</v>
      </c>
    </row>
    <row r="3" spans="1:4" ht="52.5" customHeight="1" thickBot="1">
      <c r="A3" s="54" t="s">
        <v>115</v>
      </c>
      <c r="B3" s="55"/>
      <c r="C3" s="55"/>
      <c r="D3" s="56"/>
    </row>
    <row r="4" spans="1:4" ht="267.5" customHeight="1" thickBot="1">
      <c r="A4" s="29" t="s">
        <v>126</v>
      </c>
      <c r="B4" s="27"/>
      <c r="C4" s="28" t="s">
        <v>106</v>
      </c>
      <c r="D4" s="29" t="s">
        <v>102</v>
      </c>
    </row>
    <row r="5" spans="1:4" ht="40.5" customHeight="1" thickBot="1">
      <c r="A5" s="73"/>
      <c r="B5" s="74"/>
      <c r="C5" s="74"/>
      <c r="D5" s="75"/>
    </row>
    <row r="6" spans="1:4" ht="246" customHeight="1" thickBot="1">
      <c r="A6" s="38"/>
      <c r="B6" s="37"/>
      <c r="C6" s="10" t="s">
        <v>107</v>
      </c>
      <c r="D6" s="22" t="s">
        <v>103</v>
      </c>
    </row>
    <row r="7" spans="1:4" ht="40.5" customHeight="1" thickBot="1">
      <c r="A7" s="76"/>
      <c r="B7" s="77"/>
      <c r="C7" s="77"/>
      <c r="D7" s="78"/>
    </row>
    <row r="8" spans="1:4" ht="409.6" customHeight="1" thickBot="1">
      <c r="A8" s="17"/>
      <c r="B8" s="9"/>
      <c r="C8" s="18" t="s">
        <v>127</v>
      </c>
      <c r="D8" s="23" t="s">
        <v>105</v>
      </c>
    </row>
    <row r="9" spans="1:4" ht="270" customHeight="1" thickBot="1">
      <c r="A9" s="57"/>
      <c r="B9" s="57"/>
      <c r="C9" s="57"/>
      <c r="D9" s="57"/>
    </row>
    <row r="10" spans="1:4" ht="52.5" customHeight="1" thickBot="1">
      <c r="A10" s="54" t="s">
        <v>116</v>
      </c>
      <c r="B10" s="55"/>
      <c r="C10" s="55"/>
      <c r="D10" s="56"/>
    </row>
    <row r="11" spans="1:4" ht="46.5" thickBot="1">
      <c r="A11" s="30" t="s">
        <v>91</v>
      </c>
      <c r="B11" s="31" t="s">
        <v>89</v>
      </c>
      <c r="C11" s="31" t="s">
        <v>1</v>
      </c>
      <c r="D11" s="32" t="s">
        <v>94</v>
      </c>
    </row>
    <row r="12" spans="1:4" ht="409.5" customHeight="1" thickBot="1">
      <c r="A12" s="17"/>
      <c r="B12" s="9"/>
      <c r="C12" s="18" t="s">
        <v>108</v>
      </c>
      <c r="D12" s="23" t="s">
        <v>104</v>
      </c>
    </row>
    <row r="13" spans="1:4" ht="46.5" customHeight="1" thickBot="1">
      <c r="A13" s="58"/>
      <c r="B13" s="59"/>
      <c r="C13" s="59"/>
      <c r="D13" s="60"/>
    </row>
    <row r="14" spans="1:4" ht="409.6" customHeight="1">
      <c r="A14" s="64"/>
      <c r="B14" s="64"/>
      <c r="C14" s="64"/>
      <c r="D14" s="64"/>
    </row>
    <row r="15" spans="1:4" ht="46" customHeight="1" thickBot="1">
      <c r="A15" s="39"/>
      <c r="B15" s="39"/>
      <c r="C15" s="39"/>
      <c r="D15" s="39"/>
    </row>
    <row r="16" spans="1:4" ht="46.5" thickBot="1">
      <c r="A16" s="30" t="s">
        <v>91</v>
      </c>
      <c r="B16" s="31" t="s">
        <v>89</v>
      </c>
      <c r="C16" s="31" t="s">
        <v>1</v>
      </c>
      <c r="D16" s="32" t="s">
        <v>94</v>
      </c>
    </row>
    <row r="17" spans="1:4" ht="84.5" customHeight="1" thickBot="1">
      <c r="A17" s="61" t="s">
        <v>92</v>
      </c>
      <c r="B17" s="62"/>
      <c r="C17" s="62"/>
      <c r="D17" s="63"/>
    </row>
    <row r="18" spans="1:4" ht="383" customHeight="1" thickBot="1">
      <c r="A18" s="11"/>
      <c r="B18" s="9"/>
      <c r="C18" s="12" t="s">
        <v>109</v>
      </c>
      <c r="D18" s="15" t="s">
        <v>97</v>
      </c>
    </row>
    <row r="19" spans="1:4" ht="19.5" customHeight="1" thickBot="1">
      <c r="A19" s="66"/>
      <c r="B19" s="67"/>
      <c r="C19" s="67"/>
      <c r="D19" s="68"/>
    </row>
    <row r="20" spans="1:4" ht="246" customHeight="1" thickBot="1">
      <c r="A20" s="11"/>
      <c r="B20" s="13"/>
      <c r="C20" s="16" t="s">
        <v>110</v>
      </c>
      <c r="D20" s="22" t="s">
        <v>98</v>
      </c>
    </row>
    <row r="21" spans="1:4" ht="21" customHeight="1" thickBot="1">
      <c r="A21" s="66"/>
      <c r="B21" s="67"/>
      <c r="C21" s="67"/>
      <c r="D21" s="68"/>
    </row>
    <row r="22" spans="1:4" ht="395.5" customHeight="1" thickBot="1">
      <c r="A22" s="11"/>
      <c r="B22" s="9"/>
      <c r="C22" s="14" t="s">
        <v>111</v>
      </c>
      <c r="D22" s="24" t="s">
        <v>99</v>
      </c>
    </row>
    <row r="23" spans="1:4" ht="36.5" customHeight="1" thickBot="1">
      <c r="A23" s="79"/>
      <c r="B23" s="80"/>
      <c r="C23" s="80"/>
      <c r="D23" s="81"/>
    </row>
    <row r="24" spans="1:4" ht="36.5" customHeight="1" thickBot="1">
      <c r="A24" s="85"/>
      <c r="B24" s="85"/>
      <c r="C24" s="85"/>
      <c r="D24" s="85"/>
    </row>
    <row r="25" spans="1:4" ht="46.5" thickBot="1">
      <c r="A25" s="30" t="s">
        <v>91</v>
      </c>
      <c r="B25" s="31" t="s">
        <v>89</v>
      </c>
      <c r="C25" s="31" t="s">
        <v>1</v>
      </c>
      <c r="D25" s="32" t="s">
        <v>94</v>
      </c>
    </row>
    <row r="26" spans="1:4" ht="59" customHeight="1" thickBot="1">
      <c r="A26" s="48" t="s">
        <v>100</v>
      </c>
      <c r="B26" s="49"/>
      <c r="C26" s="49"/>
      <c r="D26" s="50"/>
    </row>
    <row r="27" spans="1:4" ht="335.5" customHeight="1" thickBot="1">
      <c r="A27" s="33"/>
      <c r="B27" s="9"/>
      <c r="C27" s="19" t="s">
        <v>120</v>
      </c>
      <c r="D27" s="23" t="s">
        <v>113</v>
      </c>
    </row>
    <row r="28" spans="1:4" ht="19.5" customHeight="1" thickBot="1">
      <c r="A28" s="66" t="s">
        <v>93</v>
      </c>
      <c r="B28" s="67"/>
      <c r="C28" s="67"/>
      <c r="D28" s="68"/>
    </row>
    <row r="29" spans="1:4" ht="200" customHeight="1" thickBot="1">
      <c r="A29" s="11"/>
      <c r="B29" s="9"/>
      <c r="C29" s="20" t="s">
        <v>119</v>
      </c>
      <c r="D29" s="15" t="s">
        <v>95</v>
      </c>
    </row>
    <row r="30" spans="1:4" ht="19.5" customHeight="1" thickBot="1">
      <c r="A30" s="66"/>
      <c r="B30" s="67"/>
      <c r="C30" s="67"/>
      <c r="D30" s="68"/>
    </row>
    <row r="31" spans="1:4" ht="409" customHeight="1" thickBot="1">
      <c r="A31" s="34"/>
      <c r="B31" s="34"/>
      <c r="C31" s="35" t="s">
        <v>121</v>
      </c>
      <c r="D31" s="36" t="s">
        <v>118</v>
      </c>
    </row>
    <row r="32" spans="1:4" ht="188" customHeight="1" thickBot="1">
      <c r="A32" s="65"/>
      <c r="B32" s="65"/>
      <c r="C32" s="65"/>
      <c r="D32" s="65"/>
    </row>
    <row r="33" spans="1:4" ht="46.5" thickBot="1">
      <c r="A33" s="30" t="s">
        <v>91</v>
      </c>
      <c r="B33" s="31" t="s">
        <v>89</v>
      </c>
      <c r="C33" s="31" t="s">
        <v>1</v>
      </c>
      <c r="D33" s="32" t="s">
        <v>94</v>
      </c>
    </row>
    <row r="34" spans="1:4" ht="59" customHeight="1" thickBot="1">
      <c r="A34" s="48" t="s">
        <v>122</v>
      </c>
      <c r="B34" s="49"/>
      <c r="C34" s="49"/>
      <c r="D34" s="50"/>
    </row>
    <row r="35" spans="1:4" ht="409" customHeight="1" thickBot="1">
      <c r="A35" s="11"/>
      <c r="B35" s="9"/>
      <c r="C35" s="21" t="s">
        <v>128</v>
      </c>
      <c r="D35" s="22" t="s">
        <v>114</v>
      </c>
    </row>
    <row r="36" spans="1:4" ht="20" customHeight="1" thickBot="1">
      <c r="A36" s="69"/>
      <c r="B36" s="70"/>
      <c r="C36" s="70"/>
      <c r="D36" s="71"/>
    </row>
    <row r="37" spans="1:4" ht="277.5" customHeight="1" thickBot="1">
      <c r="A37" s="11"/>
      <c r="B37" s="9"/>
      <c r="C37" s="20" t="s">
        <v>112</v>
      </c>
      <c r="D37" s="15" t="s">
        <v>96</v>
      </c>
    </row>
    <row r="38" spans="1:4" ht="21.5" customHeight="1" thickBot="1">
      <c r="A38" s="72" t="s">
        <v>93</v>
      </c>
      <c r="B38" s="72"/>
      <c r="C38" s="72"/>
      <c r="D38" s="72"/>
    </row>
    <row r="39" spans="1:4" ht="409.5" customHeight="1" thickBot="1">
      <c r="A39" s="25"/>
      <c r="B39" s="25"/>
      <c r="C39" s="28" t="s">
        <v>117</v>
      </c>
      <c r="D39" s="26" t="s">
        <v>101</v>
      </c>
    </row>
    <row r="40" spans="1:4" ht="121" customHeight="1" thickBot="1"/>
    <row r="41" spans="1:4" ht="46.5" thickBot="1">
      <c r="A41" s="30" t="s">
        <v>91</v>
      </c>
      <c r="B41" s="31" t="s">
        <v>89</v>
      </c>
      <c r="C41" s="31" t="s">
        <v>1</v>
      </c>
      <c r="D41" s="32" t="s">
        <v>94</v>
      </c>
    </row>
    <row r="42" spans="1:4" ht="59" customHeight="1" thickBot="1">
      <c r="A42" s="48" t="s">
        <v>122</v>
      </c>
      <c r="B42" s="49"/>
      <c r="C42" s="49"/>
      <c r="D42" s="50"/>
    </row>
    <row r="43" spans="1:4" ht="409.5" customHeight="1">
      <c r="A43" s="40"/>
      <c r="B43" s="45"/>
      <c r="C43" s="43" t="s">
        <v>123</v>
      </c>
      <c r="D43" s="42" t="s">
        <v>124</v>
      </c>
    </row>
    <row r="44" spans="1:4" ht="347.5" customHeight="1" thickBot="1">
      <c r="A44" s="41"/>
      <c r="B44" s="46"/>
      <c r="C44" s="44"/>
      <c r="D44" s="47" t="s">
        <v>125</v>
      </c>
    </row>
  </sheetData>
  <mergeCells count="20">
    <mergeCell ref="A21:D21"/>
    <mergeCell ref="A26:D26"/>
    <mergeCell ref="A28:D28"/>
    <mergeCell ref="A34:D34"/>
    <mergeCell ref="A42:D42"/>
    <mergeCell ref="A1:D1"/>
    <mergeCell ref="A3:D3"/>
    <mergeCell ref="A9:D9"/>
    <mergeCell ref="A13:D13"/>
    <mergeCell ref="A17:D17"/>
    <mergeCell ref="A14:D14"/>
    <mergeCell ref="A32:D32"/>
    <mergeCell ref="A30:D30"/>
    <mergeCell ref="A36:D36"/>
    <mergeCell ref="A38:D38"/>
    <mergeCell ref="A5:D5"/>
    <mergeCell ref="A7:D7"/>
    <mergeCell ref="A10:D10"/>
    <mergeCell ref="A23:D23"/>
    <mergeCell ref="A19:D19"/>
  </mergeCells>
  <pageMargins left="0.25" right="0.25" top="0.75" bottom="0.75" header="0.3" footer="0.3"/>
  <pageSetup paperSize="9" scale="58"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workbookViewId="0">
      <selection sqref="A1:G1"/>
    </sheetView>
  </sheetViews>
  <sheetFormatPr defaultRowHeight="14"/>
  <cols>
    <col min="1" max="1" width="12" customWidth="1"/>
    <col min="2" max="3" width="22" customWidth="1"/>
    <col min="4" max="4" width="34" customWidth="1"/>
    <col min="5" max="5" width="22" customWidth="1"/>
    <col min="6" max="6" width="24" customWidth="1"/>
    <col min="7" max="7" width="36" customWidth="1"/>
  </cols>
  <sheetData>
    <row r="1" spans="1:7" ht="20">
      <c r="A1" s="82" t="s">
        <v>14</v>
      </c>
      <c r="B1" s="82"/>
      <c r="C1" s="82"/>
      <c r="D1" s="82"/>
      <c r="E1" s="82"/>
      <c r="F1" s="82"/>
      <c r="G1" s="82"/>
    </row>
    <row r="3" spans="1:7" ht="28">
      <c r="A3" s="1" t="s">
        <v>0</v>
      </c>
      <c r="B3" s="1" t="s">
        <v>15</v>
      </c>
      <c r="C3" s="1" t="s">
        <v>16</v>
      </c>
      <c r="D3" s="1" t="s">
        <v>17</v>
      </c>
      <c r="E3" s="1" t="s">
        <v>18</v>
      </c>
      <c r="F3" s="1" t="s">
        <v>19</v>
      </c>
      <c r="G3" s="1" t="s">
        <v>20</v>
      </c>
    </row>
    <row r="4" spans="1:7" ht="56">
      <c r="A4" s="3" t="s">
        <v>2</v>
      </c>
      <c r="B4" s="3" t="s">
        <v>21</v>
      </c>
      <c r="C4" s="3" t="s">
        <v>22</v>
      </c>
      <c r="D4" s="3" t="s">
        <v>23</v>
      </c>
      <c r="E4" s="3" t="s">
        <v>24</v>
      </c>
      <c r="F4" s="3" t="s">
        <v>25</v>
      </c>
      <c r="G4" s="3" t="s">
        <v>26</v>
      </c>
    </row>
    <row r="5" spans="1:7" ht="28">
      <c r="A5" s="3" t="s">
        <v>6</v>
      </c>
      <c r="B5" s="3" t="s">
        <v>12</v>
      </c>
      <c r="C5" s="3" t="s">
        <v>27</v>
      </c>
      <c r="D5" s="3" t="s">
        <v>28</v>
      </c>
      <c r="E5" s="3" t="s">
        <v>29</v>
      </c>
      <c r="F5" s="3" t="s">
        <v>30</v>
      </c>
      <c r="G5" s="3" t="s">
        <v>31</v>
      </c>
    </row>
    <row r="6" spans="1:7" ht="42">
      <c r="A6" s="3" t="s">
        <v>7</v>
      </c>
      <c r="B6" s="3" t="s">
        <v>13</v>
      </c>
      <c r="C6" s="3" t="s">
        <v>32</v>
      </c>
      <c r="D6" s="3" t="s">
        <v>33</v>
      </c>
      <c r="E6" s="3" t="s">
        <v>29</v>
      </c>
      <c r="F6" s="3" t="s">
        <v>30</v>
      </c>
      <c r="G6" s="3" t="s">
        <v>31</v>
      </c>
    </row>
    <row r="7" spans="1:7" ht="42">
      <c r="A7" s="3" t="s">
        <v>8</v>
      </c>
      <c r="B7" s="3" t="s">
        <v>34</v>
      </c>
      <c r="C7" s="3" t="s">
        <v>35</v>
      </c>
      <c r="D7" s="3" t="s">
        <v>33</v>
      </c>
      <c r="E7" s="3" t="s">
        <v>24</v>
      </c>
      <c r="F7" s="3" t="s">
        <v>25</v>
      </c>
      <c r="G7" s="3" t="s">
        <v>36</v>
      </c>
    </row>
    <row r="8" spans="1:7" ht="42">
      <c r="A8" s="3" t="s">
        <v>9</v>
      </c>
      <c r="B8" s="3" t="s">
        <v>13</v>
      </c>
      <c r="C8" s="3" t="s">
        <v>32</v>
      </c>
      <c r="D8" s="3" t="s">
        <v>33</v>
      </c>
      <c r="E8" s="3" t="s">
        <v>29</v>
      </c>
      <c r="F8" s="3" t="s">
        <v>30</v>
      </c>
      <c r="G8" s="3" t="s">
        <v>31</v>
      </c>
    </row>
    <row r="9" spans="1:7" ht="28">
      <c r="A9" s="3" t="s">
        <v>10</v>
      </c>
      <c r="B9" s="3" t="s">
        <v>3</v>
      </c>
      <c r="C9" s="3" t="s">
        <v>4</v>
      </c>
      <c r="D9" s="3" t="s">
        <v>5</v>
      </c>
      <c r="E9" s="3" t="s">
        <v>29</v>
      </c>
      <c r="F9" s="3" t="s">
        <v>30</v>
      </c>
      <c r="G9" s="3" t="s">
        <v>31</v>
      </c>
    </row>
    <row r="10" spans="1:7" ht="28">
      <c r="A10" s="3" t="s">
        <v>11</v>
      </c>
      <c r="B10" s="3" t="s">
        <v>3</v>
      </c>
      <c r="C10" s="3" t="s">
        <v>4</v>
      </c>
      <c r="D10" s="3" t="s">
        <v>5</v>
      </c>
      <c r="E10" s="3" t="s">
        <v>29</v>
      </c>
      <c r="F10" s="3" t="s">
        <v>30</v>
      </c>
      <c r="G10" s="3" t="s">
        <v>31</v>
      </c>
    </row>
    <row r="12" spans="1:7">
      <c r="A12" s="83" t="s">
        <v>37</v>
      </c>
      <c r="B12" s="83"/>
      <c r="C12" s="83"/>
      <c r="D12" s="83"/>
      <c r="E12" s="83"/>
      <c r="F12" s="83"/>
      <c r="G12" s="83"/>
    </row>
    <row r="13" spans="1:7">
      <c r="A13" s="2" t="s">
        <v>38</v>
      </c>
      <c r="B13" s="2" t="s">
        <v>39</v>
      </c>
      <c r="C13" s="2"/>
      <c r="D13" s="2"/>
      <c r="E13" s="2"/>
      <c r="F13" s="2"/>
      <c r="G13" s="2"/>
    </row>
    <row r="14" spans="1:7">
      <c r="A14" s="2" t="s">
        <v>40</v>
      </c>
      <c r="B14" s="2" t="s">
        <v>41</v>
      </c>
      <c r="C14" s="2"/>
      <c r="D14" s="2"/>
      <c r="E14" s="2"/>
      <c r="F14" s="2"/>
      <c r="G14" s="2"/>
    </row>
    <row r="15" spans="1:7">
      <c r="A15" s="2" t="s">
        <v>42</v>
      </c>
      <c r="B15" s="2" t="s">
        <v>43</v>
      </c>
      <c r="C15" s="2"/>
      <c r="D15" s="2"/>
      <c r="E15" s="2"/>
      <c r="F15" s="2"/>
      <c r="G15" s="2"/>
    </row>
    <row r="16" spans="1:7">
      <c r="A16" s="2" t="s">
        <v>44</v>
      </c>
      <c r="B16" s="2" t="s">
        <v>45</v>
      </c>
      <c r="C16" s="2"/>
      <c r="D16" s="2"/>
      <c r="E16" s="2"/>
      <c r="F16" s="2"/>
      <c r="G16" s="2"/>
    </row>
  </sheetData>
  <mergeCells count="2">
    <mergeCell ref="A1:G1"/>
    <mergeCell ref="A12:G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workbookViewId="0">
      <selection sqref="A1:G1"/>
    </sheetView>
  </sheetViews>
  <sheetFormatPr defaultRowHeight="14"/>
  <cols>
    <col min="1" max="1" width="17" customWidth="1"/>
    <col min="2" max="2" width="28" customWidth="1"/>
    <col min="3" max="3" width="26" customWidth="1"/>
    <col min="4" max="4" width="31" customWidth="1"/>
    <col min="5" max="5" width="38" customWidth="1"/>
    <col min="6" max="6" width="42" customWidth="1"/>
    <col min="7" max="7" width="28" customWidth="1"/>
  </cols>
  <sheetData>
    <row r="1" spans="1:7" ht="20">
      <c r="A1" s="82" t="s">
        <v>46</v>
      </c>
      <c r="B1" s="82"/>
      <c r="C1" s="82"/>
      <c r="D1" s="82"/>
      <c r="E1" s="82"/>
      <c r="F1" s="82"/>
      <c r="G1" s="82"/>
    </row>
    <row r="3" spans="1:7">
      <c r="A3" s="1" t="s">
        <v>47</v>
      </c>
      <c r="B3" s="1" t="s">
        <v>48</v>
      </c>
      <c r="C3" s="1" t="s">
        <v>49</v>
      </c>
      <c r="D3" s="1" t="s">
        <v>50</v>
      </c>
      <c r="E3" s="1" t="s">
        <v>51</v>
      </c>
      <c r="F3" s="1" t="s">
        <v>52</v>
      </c>
      <c r="G3" s="1" t="s">
        <v>53</v>
      </c>
    </row>
    <row r="4" spans="1:7" ht="28">
      <c r="A4" s="3" t="s">
        <v>54</v>
      </c>
      <c r="B4" s="3" t="s">
        <v>55</v>
      </c>
      <c r="C4" s="3" t="s">
        <v>36</v>
      </c>
      <c r="D4" s="3" t="s">
        <v>56</v>
      </c>
      <c r="E4" s="3" t="s">
        <v>57</v>
      </c>
      <c r="F4" s="3" t="s">
        <v>58</v>
      </c>
      <c r="G4" s="3"/>
    </row>
    <row r="5" spans="1:7" ht="28">
      <c r="A5" s="3" t="s">
        <v>59</v>
      </c>
      <c r="B5" s="3" t="s">
        <v>60</v>
      </c>
      <c r="C5" s="3" t="s">
        <v>36</v>
      </c>
      <c r="D5" s="3" t="s">
        <v>61</v>
      </c>
      <c r="E5" s="3" t="s">
        <v>62</v>
      </c>
      <c r="F5" s="3" t="s">
        <v>63</v>
      </c>
      <c r="G5" s="3"/>
    </row>
    <row r="6" spans="1:7" ht="28">
      <c r="A6" s="3" t="s">
        <v>64</v>
      </c>
      <c r="B6" s="3" t="s">
        <v>65</v>
      </c>
      <c r="C6" s="3" t="s">
        <v>66</v>
      </c>
      <c r="D6" s="3" t="s">
        <v>67</v>
      </c>
      <c r="E6" s="3" t="s">
        <v>68</v>
      </c>
      <c r="F6" s="3" t="s">
        <v>69</v>
      </c>
      <c r="G6" s="3" t="s">
        <v>70</v>
      </c>
    </row>
    <row r="7" spans="1:7">
      <c r="A7" s="3" t="s">
        <v>3</v>
      </c>
      <c r="B7" s="3" t="s">
        <v>4</v>
      </c>
      <c r="C7" s="3" t="s">
        <v>5</v>
      </c>
      <c r="D7" s="3" t="s">
        <v>71</v>
      </c>
      <c r="E7" s="3" t="s">
        <v>72</v>
      </c>
      <c r="F7" s="3" t="s">
        <v>73</v>
      </c>
      <c r="G7" s="3"/>
    </row>
    <row r="8" spans="1:7" ht="28">
      <c r="A8" s="3" t="s">
        <v>74</v>
      </c>
      <c r="B8" s="3" t="s">
        <v>75</v>
      </c>
      <c r="C8" s="3" t="s">
        <v>36</v>
      </c>
      <c r="D8" s="3" t="s">
        <v>76</v>
      </c>
      <c r="E8" s="3" t="s">
        <v>77</v>
      </c>
      <c r="F8" s="3" t="s">
        <v>78</v>
      </c>
      <c r="G8" s="3" t="s">
        <v>79</v>
      </c>
    </row>
    <row r="9" spans="1:7" ht="28">
      <c r="A9" s="3" t="s">
        <v>24</v>
      </c>
      <c r="B9" s="3" t="s">
        <v>25</v>
      </c>
      <c r="C9" s="3" t="s">
        <v>36</v>
      </c>
      <c r="D9" s="3" t="s">
        <v>80</v>
      </c>
      <c r="E9" s="3" t="s">
        <v>81</v>
      </c>
      <c r="F9" s="3" t="s">
        <v>82</v>
      </c>
      <c r="G9" s="3"/>
    </row>
    <row r="11" spans="1:7" ht="14.5">
      <c r="A11" s="84" t="s">
        <v>83</v>
      </c>
      <c r="B11" s="84"/>
      <c r="C11" s="84"/>
      <c r="D11" s="84"/>
      <c r="E11" s="84"/>
      <c r="F11" s="84"/>
      <c r="G11" s="84"/>
    </row>
  </sheetData>
  <mergeCells count="2">
    <mergeCell ref="A1:G1"/>
    <mergeCell ref="A11:G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workbookViewId="0">
      <selection sqref="A1:F1"/>
    </sheetView>
  </sheetViews>
  <sheetFormatPr defaultRowHeight="14"/>
  <cols>
    <col min="1" max="1" width="26" customWidth="1"/>
    <col min="2" max="2" width="18" customWidth="1"/>
  </cols>
  <sheetData>
    <row r="1" spans="1:6" ht="20">
      <c r="A1" s="82" t="s">
        <v>84</v>
      </c>
      <c r="B1" s="82"/>
      <c r="C1" s="82"/>
      <c r="D1" s="82"/>
      <c r="E1" s="82"/>
      <c r="F1" s="82"/>
    </row>
    <row r="3" spans="1:6">
      <c r="A3" s="4" t="s">
        <v>85</v>
      </c>
      <c r="B3" s="5">
        <v>46258</v>
      </c>
    </row>
    <row r="4" spans="1:6">
      <c r="A4" s="4" t="s">
        <v>86</v>
      </c>
      <c r="B4" t="e">
        <f>COUNTIF('12-Week Schedule'!#REF!,"Done")</f>
        <v>#REF!</v>
      </c>
    </row>
    <row r="5" spans="1:6">
      <c r="A5" s="4" t="s">
        <v>87</v>
      </c>
      <c r="B5" t="e">
        <f>COUNTIF('12-Week Schedule'!#REF!,"Done")</f>
        <v>#REF!</v>
      </c>
    </row>
    <row r="6" spans="1:6">
      <c r="A6" s="4" t="s">
        <v>88</v>
      </c>
      <c r="B6" s="6" t="e">
        <f>(B4+B5)/(84+42)</f>
        <v>#REF!</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12-Week Schedule</vt:lpstr>
      <vt:lpstr>Weekly View</vt:lpstr>
      <vt:lpstr>Dose &amp; Administration</vt:lpstr>
      <vt:lpstr>Dashboard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Read</dc:creator>
  <cp:lastModifiedBy>Debbie Read</cp:lastModifiedBy>
  <cp:lastPrinted>2026-10-13T00:58:27Z</cp:lastPrinted>
  <dcterms:created xsi:type="dcterms:W3CDTF">2026-09-04T02:04:49Z</dcterms:created>
  <dcterms:modified xsi:type="dcterms:W3CDTF">2026-10-13T01:02:18Z</dcterms:modified>
</cp:coreProperties>
</file>